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3"/>
  <workbookPr defaultThemeVersion="166925"/>
  <mc:AlternateContent xmlns:mc="http://schemas.openxmlformats.org/markup-compatibility/2006">
    <mc:Choice Requires="x15">
      <x15ac:absPath xmlns:x15ac="http://schemas.microsoft.com/office/spreadsheetml/2010/11/ac" url="G:\My Drive\Residential Energy+\2. City Policy\SmartRegs Cohort\Tools\Affordability Tool\"/>
    </mc:Choice>
  </mc:AlternateContent>
  <xr:revisionPtr revIDLastSave="0" documentId="8_{670B1B40-6556-4746-87E3-900473127F8B}" xr6:coauthVersionLast="45" xr6:coauthVersionMax="45" xr10:uidLastSave="{00000000-0000-0000-0000-000000000000}"/>
  <bookViews>
    <workbookView xWindow="0" yWindow="458" windowWidth="28800" windowHeight="15923" xr2:uid="{00000000-000D-0000-FFFF-FFFF00000000}"/>
  </bookViews>
  <sheets>
    <sheet name="Affordability Overview" sheetId="1" r:id="rId1"/>
    <sheet name="Rent Increase Form" sheetId="2" r:id="rId2"/>
    <sheet name="Benefits to Landlord Tab" sheetId="5" r:id="rId3"/>
  </sheets>
  <definedNames>
    <definedName name="_xlnm.Print_Area" localSheetId="1">'Rent Increase Form'!$B$2:$H$43</definedName>
  </definedNames>
  <calcPr calcId="191028" calcCompleted="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E10" i="5" l="1"/>
  <c r="E11" i="5"/>
  <c r="E12" i="5" l="1"/>
  <c r="E23" i="2"/>
  <c r="E26" i="2" s="1"/>
  <c r="E28" i="2"/>
  <c r="D29" i="2"/>
  <c r="E14" i="5" l="1"/>
  <c r="E13" i="5" s="1"/>
</calcChain>
</file>

<file path=xl/sharedStrings.xml><?xml version="1.0" encoding="utf-8"?>
<sst xmlns="http://schemas.openxmlformats.org/spreadsheetml/2006/main" count="60" uniqueCount="59">
  <si>
    <t>Affordability in Efficiency Standards for Rentals</t>
  </si>
  <si>
    <t>HOW TO USE THIS WORKBOOK</t>
  </si>
  <si>
    <t>This workbook provides guidance to cities and landlords around how to equitability share the cost of energy upgrades implemented due to efficiency standards for rentals. If landlord opts to increase rent to recover the cost of the upgrade, the city should require they fill out a "rent increase form" to prove the rent increase is less than the anticipated energy savings. The form should be shared and discussed with the tenant and submitted as a part of the rental licensing application. This form should help address affordability in the following ways:</t>
  </si>
  <si>
    <t>Efficiency Standards for Rentals: 
Rent Increase Transparency Form</t>
  </si>
  <si>
    <r>
      <rPr>
        <b/>
        <i/>
        <sz val="13"/>
        <color rgb="FF000000"/>
        <rFont val="Times New Roman"/>
        <family val="1"/>
      </rPr>
      <t>Instructions:</t>
    </r>
    <r>
      <rPr>
        <i/>
        <sz val="13"/>
        <color rgb="FF000000"/>
        <rFont val="Times New Roman"/>
        <family val="1"/>
      </rPr>
      <t xml:space="preserve"> As part of the rental licensing application process, Landlords must fill in boxes 1 through 11 below, then share and discuss this form with each of their tenants. Tenant signatures are required only if Landlord intends to increase the rent (at the level indicated in box 11) as a result of energy upgrades.</t>
    </r>
  </si>
  <si>
    <t>PROPERTY DETAILS</t>
  </si>
  <si>
    <t>Landlord To Fill In Boxes 1-11</t>
  </si>
  <si>
    <t>Property Address (Include Unit Number):</t>
  </si>
  <si>
    <t>123 Main Street, Unit #200</t>
  </si>
  <si>
    <t>Building Type:</t>
  </si>
  <si>
    <t>Multifamily</t>
  </si>
  <si>
    <t>LANDLORD DETAILS</t>
  </si>
  <si>
    <t>Contact Name:</t>
  </si>
  <si>
    <t>Bob Smith</t>
  </si>
  <si>
    <t>Phone Number:</t>
  </si>
  <si>
    <t>123-333-3333</t>
  </si>
  <si>
    <t>Email Address:</t>
  </si>
  <si>
    <t>Bob@gmail.com</t>
  </si>
  <si>
    <t>ENERGY PROJECT DETAILS</t>
  </si>
  <si>
    <t>Notes to landlords:</t>
  </si>
  <si>
    <t>List Energy Upgrades Installed:</t>
  </si>
  <si>
    <t>Attic insulation, LED lighting, low flow fixtures</t>
  </si>
  <si>
    <t xml:space="preserve">Cost of Energy Upgrades per Unit: </t>
  </si>
  <si>
    <t>If financing, be sure to put in the full cost including interest</t>
  </si>
  <si>
    <t>Avg Life of Energy Upgrade Equipment (Years):</t>
  </si>
  <si>
    <t>Does Landlord Plan to Raise This Unit's Rent Due to Upgrade?</t>
  </si>
  <si>
    <t>Yes</t>
  </si>
  <si>
    <t>Energy Rater's Estimated Annual Energy Savings from Upgrade:</t>
  </si>
  <si>
    <t>This should be based on energy rater's anticipated energy savings, not contractor specified energy savings or landlords best guess.</t>
  </si>
  <si>
    <t>Buffer on Energy Savings</t>
  </si>
  <si>
    <t>Building in an energy savings buffer should ensure tenants realize energy savings greater than rent increase</t>
  </si>
  <si>
    <t>Simple Payback Period (Years)</t>
  </si>
  <si>
    <t>SUMMARY OF IMPACT ON TENANT</t>
  </si>
  <si>
    <t>Maximum Suggested Monthly Rent Increase (Accounts for Buffer)</t>
  </si>
  <si>
    <t>This is the maximum suggested rent increase, but owners should update with the actual rent increase they will use.</t>
  </si>
  <si>
    <t>Actual Rent Increase</t>
  </si>
  <si>
    <t>Monthly Utility Bill Savings</t>
  </si>
  <si>
    <t>Does This Avoid Increase to Tenant's Total Cost of Living?</t>
  </si>
  <si>
    <t>If "No", this is not affordable to tenants and rent increase should be reconsidered</t>
  </si>
  <si>
    <t>Depending on the energy upgrade, in additional to total cost of living going down, tenants can also experience better thermal comfort, better indoor air quality, more predictable utility bills, and/or better pest control.</t>
  </si>
  <si>
    <t xml:space="preserve">Landlord agrees that the rent increase stated above as "Actual Rent Increase" (box 11) is accurate and that the rent shall not be increased further during the term of this rental license unless the increase is demonstrably related to matters other than energy upgrade performed. </t>
  </si>
  <si>
    <t>Landlord Signature</t>
  </si>
  <si>
    <t>Date</t>
  </si>
  <si>
    <t>Tenant acknowledges that it has seen this form and discussed its content with the Landlord.</t>
  </si>
  <si>
    <t>Tenant Name &amp; Signature</t>
  </si>
  <si>
    <t xml:space="preserve">                     Efficiency Standards for Rentals: Summary                                            of Added Value to Landlords</t>
  </si>
  <si>
    <t>Although energy upgrade project may cost landlords more upfront if they don't pursue alternative financing paths, having a more efficient home should result in a higher valued asset. Below summarizes three additional value streams due to the energy upgrade.</t>
  </si>
  <si>
    <t>Monthly Rent (Optional Field for Landlord to Update)</t>
  </si>
  <si>
    <t>SUMMARY OF IMPACT ON LANDLORD</t>
  </si>
  <si>
    <r>
      <t>Benefit of Retaining a Tenant</t>
    </r>
    <r>
      <rPr>
        <vertAlign val="superscript"/>
        <sz val="11"/>
        <color theme="1"/>
        <rFont val="Times New Roman"/>
        <family val="1"/>
      </rPr>
      <t>1</t>
    </r>
    <r>
      <rPr>
        <sz val="11"/>
        <color theme="1"/>
        <rFont val="Times New Roman"/>
        <family val="1"/>
      </rPr>
      <t>:</t>
    </r>
  </si>
  <si>
    <r>
      <t>Added Resale Value</t>
    </r>
    <r>
      <rPr>
        <vertAlign val="superscript"/>
        <sz val="11"/>
        <color theme="1"/>
        <rFont val="Times New Roman"/>
        <family val="1"/>
      </rPr>
      <t>2</t>
    </r>
    <r>
      <rPr>
        <sz val="11"/>
        <color theme="1"/>
        <rFont val="Times New Roman"/>
        <family val="1"/>
      </rPr>
      <t>:</t>
    </r>
  </si>
  <si>
    <r>
      <t>Additional Revenue for Landlord Over Equipment Life</t>
    </r>
    <r>
      <rPr>
        <vertAlign val="superscript"/>
        <sz val="11"/>
        <color theme="1"/>
        <rFont val="Times New Roman"/>
        <family val="1"/>
      </rPr>
      <t>3</t>
    </r>
    <r>
      <rPr>
        <sz val="11"/>
        <color theme="1"/>
        <rFont val="Times New Roman"/>
        <family val="1"/>
      </rPr>
      <t>:</t>
    </r>
  </si>
  <si>
    <t>Is This a Net Positive Value to The Landlord?</t>
  </si>
  <si>
    <r>
      <t>Net Value</t>
    </r>
    <r>
      <rPr>
        <vertAlign val="superscript"/>
        <sz val="11"/>
        <color theme="1"/>
        <rFont val="Times New Roman"/>
        <family val="1"/>
      </rPr>
      <t>4</t>
    </r>
    <r>
      <rPr>
        <sz val="11"/>
        <color theme="1"/>
        <rFont val="Times New Roman"/>
        <family val="1"/>
      </rPr>
      <t>:</t>
    </r>
  </si>
  <si>
    <t>Footnotes:</t>
  </si>
  <si>
    <t>1. Retaining a tenant is only assumed if rent does not increase. Assume it takes 40 days to find a new tenant and there is $2,778 of admin and maintenance fees. This is based off of this resource: https://turnkeyinvestproperties.com/wp-content/uploads/2016/04/TenantRetention.pdf</t>
  </si>
  <si>
    <t>2. For multifamily, assume additional rent adds to the NOI with a cap rate of 5.5%, which is the average multifamily cap rate according to this resource: https://www.cbre.us/research-and-reports/Multifamily-Cap-Rate-Survey-First-Half-2018</t>
  </si>
  <si>
    <t>3. After the energy upgrade project pays back, the landlord will likely continue to charge the minimal rent increase. As long as the payback period is less than the equipment life, this should result in added value.</t>
  </si>
  <si>
    <t>4. The net value takes the three benefits summarized above and subtracts the initial cost of the upgrade. This helps the landlord determine overall whether this energy upgrade was cost effective or not.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</si>
</sst>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_);\(&quot;$&quot;#,##0\)"/>
    <numFmt numFmtId="44" formatCode="_(&quot;$&quot;* #,##0.00_);_(&quot;$&quot;* \(#,##0.00\);_(&quot;$&quot;* &quot;-&quot;??_);_(@_)"/>
  </numFmts>
  <fonts count="30">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8"/>
      <name val="Calibri"/>
      <family val="2"/>
      <scheme val="minor"/>
    </font>
    <font>
      <sz val="11"/>
      <color theme="1"/>
      <name val="Times New Roman"/>
      <family val="1"/>
    </font>
    <font>
      <b/>
      <sz val="18"/>
      <color theme="1"/>
      <name val="Times New Roman"/>
      <family val="1"/>
    </font>
    <font>
      <i/>
      <sz val="11"/>
      <color rgb="FF000000"/>
      <name val="Times New Roman"/>
      <family val="1"/>
    </font>
    <font>
      <b/>
      <u/>
      <sz val="11"/>
      <name val="Times New Roman"/>
      <family val="1"/>
    </font>
    <font>
      <sz val="11"/>
      <name val="Times New Roman"/>
      <family val="1"/>
    </font>
    <font>
      <b/>
      <u/>
      <sz val="11"/>
      <color theme="1"/>
      <name val="Times New Roman"/>
      <family val="1"/>
    </font>
    <font>
      <b/>
      <i/>
      <sz val="11"/>
      <color theme="1"/>
      <name val="Times New Roman"/>
      <family val="1"/>
    </font>
    <font>
      <sz val="11"/>
      <color rgb="FFFF0000"/>
      <name val="Times New Roman"/>
      <family val="1"/>
    </font>
    <font>
      <i/>
      <sz val="11"/>
      <name val="Times New Roman"/>
      <family val="1"/>
    </font>
    <font>
      <i/>
      <sz val="11"/>
      <color theme="1"/>
      <name val="Times New Roman"/>
      <family val="1"/>
    </font>
    <font>
      <i/>
      <sz val="13"/>
      <color rgb="FF000000"/>
      <name val="Times New Roman"/>
      <family val="1"/>
    </font>
    <font>
      <b/>
      <sz val="11"/>
      <color theme="1"/>
      <name val="Times New Roman"/>
      <family val="1"/>
    </font>
    <font>
      <b/>
      <sz val="11"/>
      <color theme="0"/>
      <name val="Times New Roman"/>
      <family val="1"/>
    </font>
    <font>
      <b/>
      <i/>
      <sz val="13"/>
      <color rgb="FF000000"/>
      <name val="Times New Roman"/>
      <family val="1"/>
    </font>
    <font>
      <vertAlign val="superscript"/>
      <sz val="11"/>
      <name val="Times New Roman"/>
      <family val="1"/>
    </font>
    <font>
      <b/>
      <u/>
      <vertAlign val="superscript"/>
      <sz val="11"/>
      <name val="Times New Roman"/>
      <family val="1"/>
    </font>
    <font>
      <b/>
      <u/>
      <vertAlign val="superscript"/>
      <sz val="11"/>
      <color theme="1"/>
      <name val="Times New Roman"/>
      <family val="1"/>
    </font>
    <font>
      <vertAlign val="superscript"/>
      <sz val="11"/>
      <color theme="1"/>
      <name val="Times New Roman"/>
      <family val="1"/>
    </font>
    <font>
      <sz val="11"/>
      <color theme="0" tint="-0.499984740745262"/>
      <name val="Times New Roman"/>
      <family val="1"/>
    </font>
    <font>
      <u/>
      <sz val="11"/>
      <color theme="0" tint="-0.499984740745262"/>
      <name val="Times New Roman"/>
      <family val="1"/>
    </font>
    <font>
      <b/>
      <sz val="11"/>
      <color theme="0" tint="-0.499984740745262"/>
      <name val="Times New Roman"/>
      <family val="1"/>
    </font>
    <font>
      <u/>
      <sz val="11"/>
      <color theme="1"/>
      <name val="Times New Roman"/>
      <family val="1"/>
    </font>
    <font>
      <sz val="20"/>
      <color theme="0"/>
      <name val="Times New Roman"/>
      <family val="1"/>
    </font>
  </fonts>
  <fills count="6">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1"/>
        <bgColor indexed="64"/>
      </patternFill>
    </fill>
    <fill>
      <patternFill patternType="solid">
        <fgColor theme="0" tint="-0.14999847407452621"/>
        <bgColor indexed="64"/>
      </patternFill>
    </fill>
  </fills>
  <borders count="14">
    <border>
      <left/>
      <right/>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style="double">
        <color auto="1"/>
      </bottom>
      <diagonal/>
    </border>
    <border>
      <left/>
      <right/>
      <top/>
      <bottom style="double">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cellStyleXfs>
  <cellXfs count="90">
    <xf numFmtId="0" fontId="0" fillId="0" borderId="0" xfId="0"/>
    <xf numFmtId="0" fontId="0" fillId="2" borderId="0" xfId="0" applyFill="1"/>
    <xf numFmtId="0" fontId="3" fillId="2" borderId="0" xfId="0" applyFont="1" applyFill="1"/>
    <xf numFmtId="0" fontId="4" fillId="2" borderId="0" xfId="0" applyFont="1" applyFill="1"/>
    <xf numFmtId="0" fontId="0" fillId="2" borderId="0" xfId="0" applyFill="1" applyAlignment="1">
      <alignment vertical="top" wrapText="1"/>
    </xf>
    <xf numFmtId="0" fontId="2" fillId="2" borderId="0" xfId="0" applyFont="1" applyFill="1"/>
    <xf numFmtId="0" fontId="0" fillId="2" borderId="1" xfId="0" applyFill="1" applyBorder="1"/>
    <xf numFmtId="0" fontId="0" fillId="2" borderId="3" xfId="0" applyFill="1" applyBorder="1"/>
    <xf numFmtId="0" fontId="7" fillId="2" borderId="0" xfId="0" applyFont="1" applyFill="1"/>
    <xf numFmtId="0" fontId="7" fillId="2" borderId="1" xfId="0" applyFont="1" applyFill="1" applyBorder="1"/>
    <xf numFmtId="0" fontId="7" fillId="2" borderId="2" xfId="0" applyFont="1" applyFill="1" applyBorder="1"/>
    <xf numFmtId="0" fontId="9" fillId="2" borderId="0" xfId="0" applyFont="1" applyFill="1" applyBorder="1" applyAlignment="1">
      <alignment horizontal="left" wrapText="1"/>
    </xf>
    <xf numFmtId="0" fontId="10" fillId="2" borderId="0" xfId="0" applyFont="1" applyFill="1" applyBorder="1" applyAlignment="1">
      <alignment horizontal="left" wrapText="1"/>
    </xf>
    <xf numFmtId="0" fontId="11" fillId="2" borderId="0" xfId="0" applyFont="1" applyFill="1" applyBorder="1" applyAlignment="1">
      <alignment horizontal="left" wrapText="1"/>
    </xf>
    <xf numFmtId="0" fontId="12" fillId="2" borderId="0" xfId="0" applyFont="1" applyFill="1" applyBorder="1"/>
    <xf numFmtId="0" fontId="7" fillId="2" borderId="0" xfId="0" applyFont="1" applyFill="1" applyBorder="1"/>
    <xf numFmtId="0" fontId="13" fillId="2" borderId="0" xfId="0" applyFont="1" applyFill="1"/>
    <xf numFmtId="0" fontId="7" fillId="2" borderId="0" xfId="0" applyFont="1" applyFill="1" applyBorder="1" applyAlignment="1">
      <alignment horizontal="center"/>
    </xf>
    <xf numFmtId="0" fontId="7" fillId="2" borderId="0" xfId="0" applyFont="1" applyFill="1" applyBorder="1" applyAlignment="1">
      <alignment wrapText="1"/>
    </xf>
    <xf numFmtId="0" fontId="14" fillId="2" borderId="0" xfId="0" applyFont="1" applyFill="1"/>
    <xf numFmtId="0" fontId="7" fillId="2" borderId="4" xfId="0" applyFont="1" applyFill="1" applyBorder="1"/>
    <xf numFmtId="0" fontId="16" fillId="2" borderId="0" xfId="0" applyFont="1" applyFill="1" applyBorder="1"/>
    <xf numFmtId="0" fontId="7" fillId="2" borderId="3" xfId="0" applyFont="1" applyFill="1" applyBorder="1"/>
    <xf numFmtId="0" fontId="7" fillId="2" borderId="5" xfId="0" applyFont="1" applyFill="1" applyBorder="1"/>
    <xf numFmtId="0" fontId="7" fillId="2" borderId="6" xfId="0" applyFont="1" applyFill="1" applyBorder="1"/>
    <xf numFmtId="0" fontId="21" fillId="2" borderId="0" xfId="0" applyFont="1" applyFill="1" applyBorder="1" applyAlignment="1">
      <alignment horizontal="left" wrapText="1"/>
    </xf>
    <xf numFmtId="0" fontId="22" fillId="2" borderId="0" xfId="0" applyFont="1" applyFill="1" applyBorder="1" applyAlignment="1">
      <alignment horizontal="left" wrapText="1"/>
    </xf>
    <xf numFmtId="0" fontId="23" fillId="2" borderId="0" xfId="0" applyFont="1" applyFill="1" applyBorder="1" applyAlignment="1">
      <alignment horizontal="left"/>
    </xf>
    <xf numFmtId="0" fontId="21" fillId="2" borderId="11" xfId="0" applyFont="1" applyFill="1" applyBorder="1" applyAlignment="1">
      <alignment horizontal="left" wrapText="1"/>
    </xf>
    <xf numFmtId="0" fontId="24" fillId="2" borderId="11" xfId="0" applyFont="1" applyFill="1" applyBorder="1" applyAlignment="1">
      <alignment horizontal="left"/>
    </xf>
    <xf numFmtId="0" fontId="24" fillId="2" borderId="11" xfId="0" applyFont="1" applyFill="1" applyBorder="1" applyAlignment="1">
      <alignment horizontal="left" wrapText="1"/>
    </xf>
    <xf numFmtId="0" fontId="12" fillId="5" borderId="0" xfId="0" applyFont="1" applyFill="1" applyBorder="1"/>
    <xf numFmtId="1" fontId="7" fillId="5" borderId="0" xfId="0" applyNumberFormat="1" applyFont="1" applyFill="1" applyBorder="1" applyAlignment="1">
      <alignment horizontal="center"/>
    </xf>
    <xf numFmtId="0" fontId="7" fillId="5" borderId="0" xfId="0" applyFont="1" applyFill="1" applyBorder="1"/>
    <xf numFmtId="1" fontId="26" fillId="2" borderId="0" xfId="3" applyNumberFormat="1" applyFont="1" applyFill="1" applyBorder="1" applyAlignment="1">
      <alignment horizontal="center"/>
    </xf>
    <xf numFmtId="0" fontId="7" fillId="2" borderId="0" xfId="0" applyFont="1" applyFill="1" applyBorder="1" applyAlignment="1">
      <alignment vertical="top"/>
    </xf>
    <xf numFmtId="0" fontId="24" fillId="2" borderId="11" xfId="0" applyFont="1" applyFill="1" applyBorder="1" applyAlignment="1">
      <alignment horizontal="left" vertical="top"/>
    </xf>
    <xf numFmtId="1" fontId="7" fillId="2" borderId="0" xfId="0" applyNumberFormat="1" applyFont="1" applyFill="1" applyBorder="1" applyAlignment="1">
      <alignment horizontal="center"/>
    </xf>
    <xf numFmtId="5" fontId="7" fillId="5" borderId="0" xfId="1" applyNumberFormat="1" applyFont="1" applyFill="1" applyBorder="1" applyAlignment="1">
      <alignment horizontal="center"/>
    </xf>
    <xf numFmtId="1" fontId="25" fillId="2" borderId="0" xfId="0" applyNumberFormat="1" applyFont="1" applyFill="1" applyBorder="1" applyAlignment="1">
      <alignment horizontal="center"/>
    </xf>
    <xf numFmtId="0" fontId="14" fillId="2" borderId="0" xfId="0" applyFont="1" applyFill="1" applyBorder="1"/>
    <xf numFmtId="0" fontId="28" fillId="2" borderId="0" xfId="0" applyFont="1" applyFill="1" applyBorder="1"/>
    <xf numFmtId="0" fontId="7" fillId="2" borderId="10" xfId="0" applyFont="1" applyFill="1" applyBorder="1"/>
    <xf numFmtId="0" fontId="8" fillId="2" borderId="0"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0" fillId="2" borderId="6" xfId="0" applyFill="1" applyBorder="1"/>
    <xf numFmtId="0" fontId="29" fillId="3" borderId="0" xfId="0" applyFont="1" applyFill="1" applyAlignment="1">
      <alignment vertical="center"/>
    </xf>
    <xf numFmtId="0" fontId="0" fillId="3" borderId="0" xfId="0" applyFill="1" applyAlignment="1">
      <alignment vertical="center"/>
    </xf>
    <xf numFmtId="0" fontId="4" fillId="2" borderId="0" xfId="0" applyFont="1" applyFill="1" applyAlignment="1">
      <alignment vertical="center"/>
    </xf>
    <xf numFmtId="5" fontId="7" fillId="2" borderId="0" xfId="1" applyNumberFormat="1" applyFont="1" applyFill="1" applyBorder="1" applyAlignment="1">
      <alignment horizontal="center"/>
    </xf>
    <xf numFmtId="0" fontId="0" fillId="2" borderId="0" xfId="0" applyFill="1" applyAlignment="1">
      <alignment horizontal="left" vertical="top" wrapText="1"/>
    </xf>
    <xf numFmtId="1" fontId="7" fillId="5" borderId="0" xfId="0" applyNumberFormat="1" applyFont="1" applyFill="1" applyBorder="1" applyAlignment="1">
      <alignment horizontal="left" indent="10"/>
    </xf>
    <xf numFmtId="0" fontId="0" fillId="0" borderId="0" xfId="0" applyAlignment="1">
      <alignment horizontal="left" indent="10"/>
    </xf>
    <xf numFmtId="0" fontId="8" fillId="2" borderId="7" xfId="0" applyFont="1" applyFill="1" applyBorder="1" applyAlignment="1">
      <alignment horizontal="center" wrapText="1"/>
    </xf>
    <xf numFmtId="0" fontId="8" fillId="2" borderId="8" xfId="0" applyFont="1" applyFill="1" applyBorder="1" applyAlignment="1">
      <alignment horizontal="center" wrapText="1"/>
    </xf>
    <xf numFmtId="0" fontId="8" fillId="2" borderId="0" xfId="0" applyFont="1" applyFill="1" applyBorder="1" applyAlignment="1">
      <alignment horizontal="center" wrapText="1"/>
    </xf>
    <xf numFmtId="0" fontId="8" fillId="2" borderId="2" xfId="0" applyFont="1" applyFill="1" applyBorder="1" applyAlignment="1">
      <alignment horizontal="center" wrapText="1"/>
    </xf>
    <xf numFmtId="5" fontId="7" fillId="5" borderId="0" xfId="1" applyNumberFormat="1" applyFont="1" applyFill="1" applyBorder="1" applyAlignment="1">
      <alignment horizontal="center"/>
    </xf>
    <xf numFmtId="0" fontId="25" fillId="2" borderId="12" xfId="0" applyFont="1" applyFill="1" applyBorder="1" applyAlignment="1">
      <alignment horizontal="center" vertical="top" wrapText="1"/>
    </xf>
    <xf numFmtId="0" fontId="25" fillId="2" borderId="13" xfId="0" applyFont="1" applyFill="1" applyBorder="1" applyAlignment="1">
      <alignment horizontal="center" vertical="top" wrapText="1"/>
    </xf>
    <xf numFmtId="1" fontId="25" fillId="2" borderId="12" xfId="0" applyNumberFormat="1" applyFont="1" applyFill="1" applyBorder="1" applyAlignment="1">
      <alignment horizontal="center"/>
    </xf>
    <xf numFmtId="1" fontId="25" fillId="2" borderId="13" xfId="0" applyNumberFormat="1" applyFont="1" applyFill="1" applyBorder="1" applyAlignment="1">
      <alignment horizontal="center"/>
    </xf>
    <xf numFmtId="1" fontId="7" fillId="2" borderId="0" xfId="0" applyNumberFormat="1" applyFont="1" applyFill="1" applyBorder="1" applyAlignment="1">
      <alignment horizontal="center"/>
    </xf>
    <xf numFmtId="1" fontId="26" fillId="2" borderId="12" xfId="3" applyNumberFormat="1" applyFont="1" applyFill="1" applyBorder="1" applyAlignment="1">
      <alignment horizontal="center"/>
    </xf>
    <xf numFmtId="0" fontId="19" fillId="4" borderId="0" xfId="0" applyFont="1" applyFill="1" applyBorder="1" applyAlignment="1">
      <alignment horizontal="center" vertical="center" wrapText="1"/>
    </xf>
    <xf numFmtId="0" fontId="0" fillId="0" borderId="0" xfId="0" applyAlignment="1">
      <alignment horizontal="center" vertical="center" wrapText="1"/>
    </xf>
    <xf numFmtId="0" fontId="7" fillId="2" borderId="7" xfId="0" applyFont="1" applyFill="1" applyBorder="1" applyAlignment="1">
      <alignment horizontal="center"/>
    </xf>
    <xf numFmtId="0" fontId="15" fillId="5" borderId="0" xfId="0" applyFont="1" applyFill="1" applyBorder="1" applyAlignment="1">
      <alignment horizontal="left" wrapText="1"/>
    </xf>
    <xf numFmtId="0" fontId="17" fillId="2" borderId="0" xfId="0" applyFont="1" applyFill="1" applyBorder="1" applyAlignment="1">
      <alignment horizontal="left" wrapText="1"/>
    </xf>
    <xf numFmtId="5" fontId="25" fillId="2" borderId="12" xfId="1" applyNumberFormat="1" applyFont="1" applyFill="1" applyBorder="1" applyAlignment="1">
      <alignment horizontal="center"/>
    </xf>
    <xf numFmtId="5" fontId="25" fillId="2" borderId="13" xfId="1" applyNumberFormat="1" applyFont="1" applyFill="1" applyBorder="1" applyAlignment="1">
      <alignment horizontal="center"/>
    </xf>
    <xf numFmtId="9" fontId="25" fillId="2" borderId="0" xfId="2" applyFont="1" applyFill="1" applyBorder="1" applyAlignment="1">
      <alignment horizontal="center"/>
    </xf>
    <xf numFmtId="1" fontId="25" fillId="2" borderId="0" xfId="0" applyNumberFormat="1" applyFont="1" applyFill="1" applyBorder="1" applyAlignment="1">
      <alignment horizontal="center"/>
    </xf>
    <xf numFmtId="0" fontId="25" fillId="2" borderId="12" xfId="0" applyFont="1" applyFill="1" applyBorder="1" applyAlignment="1">
      <alignment horizontal="center" wrapText="1"/>
    </xf>
    <xf numFmtId="0" fontId="25" fillId="2" borderId="13" xfId="0" applyFont="1" applyFill="1" applyBorder="1" applyAlignment="1">
      <alignment horizontal="center" wrapText="1"/>
    </xf>
    <xf numFmtId="5" fontId="18" fillId="2" borderId="12" xfId="1" applyNumberFormat="1" applyFont="1" applyFill="1" applyBorder="1" applyAlignment="1">
      <alignment horizontal="center"/>
    </xf>
    <xf numFmtId="5" fontId="18" fillId="2" borderId="13" xfId="1" applyNumberFormat="1" applyFont="1" applyFill="1" applyBorder="1" applyAlignment="1">
      <alignment horizontal="center"/>
    </xf>
    <xf numFmtId="0" fontId="27" fillId="2" borderId="12" xfId="0" applyFont="1" applyFill="1" applyBorder="1" applyAlignment="1">
      <alignment horizontal="center" wrapText="1"/>
    </xf>
    <xf numFmtId="0" fontId="27" fillId="2" borderId="13" xfId="0" applyFont="1" applyFill="1" applyBorder="1" applyAlignment="1">
      <alignment horizontal="center" wrapText="1"/>
    </xf>
    <xf numFmtId="0" fontId="16" fillId="2" borderId="0" xfId="0" applyFont="1" applyFill="1" applyBorder="1" applyAlignment="1">
      <alignment horizontal="left" wrapText="1"/>
    </xf>
    <xf numFmtId="0" fontId="7" fillId="2" borderId="10" xfId="0" applyFont="1" applyFill="1" applyBorder="1" applyAlignment="1">
      <alignment horizontal="left" wrapText="1"/>
    </xf>
    <xf numFmtId="0" fontId="7" fillId="2" borderId="9" xfId="0" applyFont="1" applyFill="1" applyBorder="1" applyAlignment="1">
      <alignment horizontal="left" wrapText="1"/>
    </xf>
    <xf numFmtId="5" fontId="7" fillId="2" borderId="0" xfId="1" applyNumberFormat="1" applyFont="1" applyFill="1" applyBorder="1" applyAlignment="1">
      <alignment horizontal="center"/>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6" fillId="2" borderId="2" xfId="0" applyFont="1" applyFill="1" applyBorder="1" applyAlignment="1">
      <alignment horizontal="left" wrapText="1"/>
    </xf>
    <xf numFmtId="0" fontId="7" fillId="2" borderId="0" xfId="0" applyFont="1" applyFill="1" applyBorder="1" applyAlignment="1">
      <alignment horizontal="left" wrapText="1"/>
    </xf>
    <xf numFmtId="0" fontId="7" fillId="2" borderId="2" xfId="0" applyFont="1" applyFill="1" applyBorder="1" applyAlignment="1">
      <alignment horizontal="left" wrapText="1"/>
    </xf>
  </cellXfs>
  <cellStyles count="4">
    <cellStyle name="Currency" xfId="1" builtinId="4"/>
    <cellStyle name="Hyperlink" xfId="3" builtinId="8"/>
    <cellStyle name="Normal" xfId="0" builtinId="0"/>
    <cellStyle name="Percent" xfId="2" builtinId="5"/>
  </cellStyles>
  <dxfs count="9">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2</xdr:colOff>
      <xdr:row>1</xdr:row>
      <xdr:rowOff>-1</xdr:rowOff>
    </xdr:from>
    <xdr:to>
      <xdr:col>17</xdr:col>
      <xdr:colOff>629708</xdr:colOff>
      <xdr:row>25</xdr:row>
      <xdr:rowOff>105833</xdr:rowOff>
    </xdr:to>
    <xdr:sp macro="" textlink="">
      <xdr:nvSpPr>
        <xdr:cNvPr id="2" name="TextBox 1">
          <a:extLst>
            <a:ext uri="{FF2B5EF4-FFF2-40B4-BE49-F238E27FC236}">
              <a16:creationId xmlns:a16="http://schemas.microsoft.com/office/drawing/2014/main" id="{B760EF1F-1337-4421-9CFC-33384253123E}"/>
            </a:ext>
          </a:extLst>
        </xdr:cNvPr>
        <xdr:cNvSpPr txBox="1"/>
      </xdr:nvSpPr>
      <xdr:spPr>
        <a:xfrm>
          <a:off x="2" y="555625"/>
          <a:ext cx="11694582" cy="44344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800"/>
            </a:spcAft>
          </a:pPr>
          <a:r>
            <a:rPr lang="en-US" sz="1100" b="1">
              <a:effectLst/>
              <a:latin typeface="Times New Roman" panose="02020603050405020304" pitchFamily="18" charset="0"/>
              <a:ea typeface="Calibri" panose="020F0502020204030204" pitchFamily="34" charset="0"/>
              <a:cs typeface="Times New Roman" panose="02020603050405020304" pitchFamily="18" charset="0"/>
            </a:rPr>
            <a:t>HOW</a:t>
          </a:r>
          <a:r>
            <a:rPr lang="en-US" sz="1100" b="1" baseline="0">
              <a:effectLst/>
              <a:latin typeface="Times New Roman" panose="02020603050405020304" pitchFamily="18" charset="0"/>
              <a:ea typeface="Calibri" panose="020F0502020204030204" pitchFamily="34" charset="0"/>
              <a:cs typeface="Times New Roman" panose="02020603050405020304" pitchFamily="18" charset="0"/>
            </a:rPr>
            <a:t> TO INTEGRATE AFFORDABILITY INTO POLICY</a:t>
          </a:r>
          <a:endParaRPr lang="en-US" sz="1100">
            <a:effectLst/>
            <a:latin typeface="Times New Roman" panose="02020603050405020304" pitchFamily="18"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Times New Roman" panose="02020603050405020304" pitchFamily="18" charset="0"/>
              <a:ea typeface="Calibri" panose="020F0502020204030204" pitchFamily="34" charset="0"/>
              <a:cs typeface="Times New Roman" panose="02020603050405020304" pitchFamily="18" charset="0"/>
            </a:rPr>
            <a:t>This workbook provides guidance to cities and landlords around how to ensure efficiency standards for rentals makes housing more affordable in their city, not less.</a:t>
          </a:r>
          <a:r>
            <a:rPr lang="en-US" sz="1100" baseline="0">
              <a:effectLst/>
              <a:latin typeface="Times New Roman" panose="02020603050405020304" pitchFamily="18" charset="0"/>
              <a:ea typeface="Calibri" panose="020F0502020204030204" pitchFamily="34" charset="0"/>
              <a:cs typeface="Times New Roman" panose="02020603050405020304" pitchFamily="18" charset="0"/>
            </a:rPr>
            <a:t> </a:t>
          </a:r>
          <a:r>
            <a:rPr lang="en-US" sz="1100" baseline="0">
              <a:effectLst/>
              <a:latin typeface="Times New Roman" panose="02020603050405020304" pitchFamily="18" charset="0"/>
              <a:ea typeface="+mn-ea"/>
              <a:cs typeface="Times New Roman" panose="02020603050405020304" pitchFamily="18" charset="0"/>
            </a:rPr>
            <a:t>To design a policy with affordability in mind, the following should be considered:</a:t>
          </a:r>
          <a:endParaRPr lang="en-US" sz="1100" baseline="0">
            <a:latin typeface="Times New Roman" panose="02020603050405020304" pitchFamily="18" charset="0"/>
            <a:cs typeface="Times New Roman" panose="02020603050405020304" pitchFamily="18" charset="0"/>
          </a:endParaRPr>
        </a:p>
        <a:p>
          <a:pPr marL="228600" marR="0" lvl="0" indent="-228600" defTabSz="914400" rtl="0" eaLnBrk="1" fontAlgn="auto" latinLnBrk="0" hangingPunct="1">
            <a:lnSpc>
              <a:spcPct val="100000"/>
            </a:lnSpc>
            <a:spcBef>
              <a:spcPts val="0"/>
            </a:spcBef>
            <a:spcAft>
              <a:spcPts val="0"/>
            </a:spcAft>
            <a:buClrTx/>
            <a:buSzTx/>
            <a:buFont typeface="+mj-lt"/>
            <a:buAutoNum type="arabicPeriod"/>
            <a:tabLst/>
            <a:defRPr/>
          </a:pPr>
          <a:r>
            <a:rPr lang="en-US" sz="1100">
              <a:solidFill>
                <a:schemeClr val="dk1"/>
              </a:solidFill>
              <a:effectLst/>
              <a:latin typeface="Times New Roman" panose="02020603050405020304" pitchFamily="18" charset="0"/>
              <a:ea typeface="+mn-ea"/>
              <a:cs typeface="Times New Roman" panose="02020603050405020304" pitchFamily="18" charset="0"/>
            </a:rPr>
            <a:t>Total</a:t>
          </a:r>
          <a:r>
            <a:rPr lang="en-US" sz="1100" baseline="0">
              <a:solidFill>
                <a:schemeClr val="dk1"/>
              </a:solidFill>
              <a:effectLst/>
              <a:latin typeface="Times New Roman" panose="02020603050405020304" pitchFamily="18" charset="0"/>
              <a:ea typeface="+mn-ea"/>
              <a:cs typeface="Times New Roman" panose="02020603050405020304" pitchFamily="18" charset="0"/>
            </a:rPr>
            <a:t> cost of living</a:t>
          </a:r>
          <a:r>
            <a:rPr lang="en-US" sz="1100">
              <a:solidFill>
                <a:schemeClr val="dk1"/>
              </a:solidFill>
              <a:effectLst/>
              <a:latin typeface="Times New Roman" panose="02020603050405020304" pitchFamily="18" charset="0"/>
              <a:ea typeface="+mn-ea"/>
              <a:cs typeface="Times New Roman" panose="02020603050405020304" pitchFamily="18" charset="0"/>
            </a:rPr>
            <a:t> (TCL) should be the key focus, not rent. And the key is to keep it even or shrinking, not growing in order to avoid displacement.</a:t>
          </a:r>
        </a:p>
        <a:p>
          <a:pPr marL="228600" marR="0" lvl="0" indent="-228600" defTabSz="914400" rtl="0" eaLnBrk="1" fontAlgn="auto" latinLnBrk="0" hangingPunct="1">
            <a:lnSpc>
              <a:spcPct val="100000"/>
            </a:lnSpc>
            <a:spcBef>
              <a:spcPts val="0"/>
            </a:spcBef>
            <a:spcAft>
              <a:spcPts val="0"/>
            </a:spcAft>
            <a:buClrTx/>
            <a:buSzTx/>
            <a:buFont typeface="+mj-lt"/>
            <a:buAutoNum type="arabicPeriod"/>
            <a:tabLst/>
            <a:defRPr/>
          </a:pPr>
          <a:r>
            <a:rPr lang="en-US" sz="1100">
              <a:solidFill>
                <a:schemeClr val="dk1"/>
              </a:solidFill>
              <a:effectLst/>
              <a:latin typeface="Times New Roman" panose="02020603050405020304" pitchFamily="18" charset="0"/>
              <a:ea typeface="+mn-ea"/>
              <a:cs typeface="Times New Roman" panose="02020603050405020304" pitchFamily="18" charset="0"/>
            </a:rPr>
            <a:t>Sufficient energy savings are crucial to keep TCL</a:t>
          </a:r>
          <a:r>
            <a:rPr lang="en-US" sz="1100" baseline="0">
              <a:solidFill>
                <a:schemeClr val="dk1"/>
              </a:solidFill>
              <a:effectLst/>
              <a:latin typeface="Times New Roman" panose="02020603050405020304" pitchFamily="18" charset="0"/>
              <a:ea typeface="+mn-ea"/>
              <a:cs typeface="Times New Roman" panose="02020603050405020304" pitchFamily="18" charset="0"/>
            </a:rPr>
            <a:t> </a:t>
          </a:r>
          <a:r>
            <a:rPr lang="en-US" sz="1100">
              <a:solidFill>
                <a:schemeClr val="dk1"/>
              </a:solidFill>
              <a:effectLst/>
              <a:latin typeface="Times New Roman" panose="02020603050405020304" pitchFamily="18" charset="0"/>
              <a:ea typeface="+mn-ea"/>
              <a:cs typeface="Times New Roman" panose="02020603050405020304" pitchFamily="18" charset="0"/>
            </a:rPr>
            <a:t>down</a:t>
          </a:r>
          <a:endParaRPr lang="en-US">
            <a:effectLst/>
            <a:latin typeface="Times New Roman" panose="02020603050405020304" pitchFamily="18" charset="0"/>
            <a:cs typeface="Times New Roman" panose="02020603050405020304" pitchFamily="18" charset="0"/>
          </a:endParaRPr>
        </a:p>
        <a:p>
          <a:pPr marL="228600" marR="0" lvl="0" indent="-228600" defTabSz="914400" rtl="0" eaLnBrk="1" fontAlgn="auto" latinLnBrk="0" hangingPunct="1">
            <a:lnSpc>
              <a:spcPct val="100000"/>
            </a:lnSpc>
            <a:spcBef>
              <a:spcPts val="0"/>
            </a:spcBef>
            <a:spcAft>
              <a:spcPts val="0"/>
            </a:spcAft>
            <a:buClrTx/>
            <a:buSzTx/>
            <a:buFont typeface="+mj-lt"/>
            <a:buAutoNum type="arabicPeriod"/>
            <a:tabLst/>
            <a:defRPr/>
          </a:pPr>
          <a:r>
            <a:rPr lang="en-US" sz="1100">
              <a:solidFill>
                <a:schemeClr val="dk1"/>
              </a:solidFill>
              <a:effectLst/>
              <a:latin typeface="Times New Roman" panose="02020603050405020304" pitchFamily="18" charset="0"/>
              <a:ea typeface="+mn-ea"/>
              <a:cs typeface="Times New Roman" panose="02020603050405020304" pitchFamily="18" charset="0"/>
            </a:rPr>
            <a:t>The threat of poor tenant retention is a primary driver in preventing rent increases – but more so in markets with low housing demand.</a:t>
          </a:r>
          <a:endParaRPr lang="en-US">
            <a:effectLst/>
            <a:latin typeface="Times New Roman" panose="02020603050405020304" pitchFamily="18" charset="0"/>
            <a:cs typeface="Times New Roman" panose="02020603050405020304" pitchFamily="18" charset="0"/>
          </a:endParaRPr>
        </a:p>
        <a:p>
          <a:pPr marL="228600" marR="0" lvl="0" indent="-228600" defTabSz="914400" rtl="0" eaLnBrk="1" fontAlgn="auto" latinLnBrk="0" hangingPunct="1">
            <a:lnSpc>
              <a:spcPct val="100000"/>
            </a:lnSpc>
            <a:spcBef>
              <a:spcPts val="0"/>
            </a:spcBef>
            <a:spcAft>
              <a:spcPts val="0"/>
            </a:spcAft>
            <a:buClrTx/>
            <a:buSzTx/>
            <a:buFont typeface="+mj-lt"/>
            <a:buAutoNum type="arabicPeriod"/>
            <a:tabLst/>
            <a:defRPr/>
          </a:pPr>
          <a:r>
            <a:rPr lang="en-US" sz="1100">
              <a:solidFill>
                <a:schemeClr val="dk1"/>
              </a:solidFill>
              <a:effectLst/>
              <a:latin typeface="Times New Roman" panose="02020603050405020304" pitchFamily="18" charset="0"/>
              <a:ea typeface="+mn-ea"/>
              <a:cs typeface="Times New Roman" panose="02020603050405020304" pitchFamily="18" charset="0"/>
            </a:rPr>
            <a:t>Finding other mechanisms to keep landlord profits steady can help prevent rent increases – one of the most important strategies here is making sure that landlords understand that the financial value of tenant retention is often greater than the value of rent increases.</a:t>
          </a:r>
          <a:endParaRPr lang="en-US">
            <a:effectLst/>
            <a:latin typeface="Times New Roman" panose="02020603050405020304" pitchFamily="18" charset="0"/>
            <a:cs typeface="Times New Roman" panose="02020603050405020304" pitchFamily="18" charset="0"/>
          </a:endParaRPr>
        </a:p>
        <a:p>
          <a:pPr marL="228600" indent="-228600" rtl="0" eaLnBrk="1" latinLnBrk="0" hangingPunct="1">
            <a:buFont typeface="+mj-lt"/>
            <a:buAutoNum type="arabicPeriod"/>
          </a:pPr>
          <a:r>
            <a:rPr lang="en-US" sz="1100">
              <a:solidFill>
                <a:schemeClr val="dk1"/>
              </a:solidFill>
              <a:effectLst/>
              <a:latin typeface="Times New Roman" panose="02020603050405020304" pitchFamily="18" charset="0"/>
              <a:ea typeface="+mn-ea"/>
              <a:cs typeface="Times New Roman" panose="02020603050405020304" pitchFamily="18" charset="0"/>
            </a:rPr>
            <a:t>Financing access is especially important for LMI landlords </a:t>
          </a:r>
          <a:endParaRPr lang="en-US">
            <a:effectLst/>
            <a:latin typeface="Times New Roman" panose="02020603050405020304" pitchFamily="18" charset="0"/>
            <a:cs typeface="Times New Roman" panose="02020603050405020304" pitchFamily="18" charset="0"/>
          </a:endParaRPr>
        </a:p>
        <a:p>
          <a:pPr marL="228600" indent="-228600" rtl="0" eaLnBrk="1" latinLnBrk="0" hangingPunct="1">
            <a:buFont typeface="+mj-lt"/>
            <a:buAutoNum type="arabicPeriod"/>
          </a:pPr>
          <a:r>
            <a:rPr lang="en-US" sz="1100">
              <a:solidFill>
                <a:schemeClr val="dk1"/>
              </a:solidFill>
              <a:effectLst/>
              <a:latin typeface="Times New Roman" panose="02020603050405020304" pitchFamily="18" charset="0"/>
              <a:ea typeface="+mn-ea"/>
              <a:cs typeface="Times New Roman" panose="02020603050405020304" pitchFamily="18" charset="0"/>
            </a:rPr>
            <a:t>Even if TCL stays steady, increased rents typically increase security deposits which reduces housing access</a:t>
          </a:r>
        </a:p>
        <a:p>
          <a:endParaRPr lang="en-US" sz="1100">
            <a:solidFill>
              <a:schemeClr val="dk1"/>
            </a:solidFill>
            <a:effectLst/>
            <a:latin typeface="Times New Roman" panose="02020603050405020304" pitchFamily="18" charset="0"/>
            <a:ea typeface="+mn-ea"/>
            <a:cs typeface="Times New Roman" panose="02020603050405020304" pitchFamily="18" charset="0"/>
          </a:endParaRPr>
        </a:p>
        <a:p>
          <a:r>
            <a:rPr lang="en-US" sz="1100">
              <a:solidFill>
                <a:schemeClr val="dk1"/>
              </a:solidFill>
              <a:effectLst/>
              <a:latin typeface="Times New Roman" panose="02020603050405020304" pitchFamily="18" charset="0"/>
              <a:ea typeface="+mn-ea"/>
              <a:cs typeface="Times New Roman" panose="02020603050405020304" pitchFamily="18" charset="0"/>
            </a:rPr>
            <a:t>With</a:t>
          </a:r>
          <a:r>
            <a:rPr lang="en-US" sz="1100" baseline="0">
              <a:solidFill>
                <a:schemeClr val="dk1"/>
              </a:solidFill>
              <a:effectLst/>
              <a:latin typeface="Times New Roman" panose="02020603050405020304" pitchFamily="18" charset="0"/>
              <a:ea typeface="+mn-ea"/>
              <a:cs typeface="Times New Roman" panose="02020603050405020304" pitchFamily="18" charset="0"/>
            </a:rPr>
            <a:t> these considerations in mind, a solution that meets both tenant and landlord interest will not result in raised rent because the value of a stable tenant is greater than the value of raising rent.  To reduce the burden on the landlord, the energy upgrade cost should be spread over multiple years. </a:t>
          </a:r>
        </a:p>
        <a:p>
          <a:endParaRPr lang="en-US" sz="1100" baseline="0">
            <a:solidFill>
              <a:schemeClr val="dk1"/>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Times New Roman" panose="02020603050405020304" pitchFamily="18" charset="0"/>
              <a:ea typeface="+mn-ea"/>
              <a:cs typeface="Times New Roman" panose="02020603050405020304" pitchFamily="18" charset="0"/>
            </a:rPr>
            <a:t>OPTIONAL RENT TRANSPARENCY FORM</a:t>
          </a:r>
          <a:endParaRPr lang="en-US">
            <a:effectLst/>
            <a:latin typeface="Times New Roman" panose="02020603050405020304" pitchFamily="18" charset="0"/>
            <a:cs typeface="Times New Roman" panose="02020603050405020304" pitchFamily="18" charset="0"/>
          </a:endParaRPr>
        </a:p>
        <a:p>
          <a:endParaRPr lang="en-US" sz="1100" baseline="0">
            <a:solidFill>
              <a:schemeClr val="dk1"/>
            </a:solidFill>
            <a:effectLst/>
            <a:latin typeface="Times New Roman" panose="02020603050405020304" pitchFamily="18" charset="0"/>
            <a:ea typeface="+mn-ea"/>
            <a:cs typeface="Times New Roman" panose="02020603050405020304" pitchFamily="18" charset="0"/>
          </a:endParaRPr>
        </a:p>
        <a:p>
          <a:r>
            <a:rPr lang="en-US" sz="1100">
              <a:solidFill>
                <a:schemeClr val="dk1"/>
              </a:solidFill>
              <a:effectLst/>
              <a:latin typeface="Times New Roman" panose="02020603050405020304" pitchFamily="18" charset="0"/>
              <a:ea typeface="+mn-ea"/>
              <a:cs typeface="Times New Roman" panose="02020603050405020304" pitchFamily="18" charset="0"/>
            </a:rPr>
            <a:t>If the landlord opts to increase rent to recover the cost of the energy upgrade</a:t>
          </a:r>
          <a:r>
            <a:rPr lang="en-US" sz="1100" b="1">
              <a:solidFill>
                <a:schemeClr val="dk1"/>
              </a:solidFill>
              <a:effectLst/>
              <a:latin typeface="Times New Roman" panose="02020603050405020304" pitchFamily="18" charset="0"/>
              <a:ea typeface="+mn-ea"/>
              <a:cs typeface="Times New Roman" panose="02020603050405020304" pitchFamily="18" charset="0"/>
            </a:rPr>
            <a:t>, the city should require they fill out a "Rent Increase</a:t>
          </a:r>
          <a:r>
            <a:rPr lang="en-US" sz="1100" b="1" baseline="0">
              <a:solidFill>
                <a:schemeClr val="dk1"/>
              </a:solidFill>
              <a:effectLst/>
              <a:latin typeface="Times New Roman" panose="02020603050405020304" pitchFamily="18" charset="0"/>
              <a:ea typeface="+mn-ea"/>
              <a:cs typeface="Times New Roman" panose="02020603050405020304" pitchFamily="18" charset="0"/>
            </a:rPr>
            <a:t> Form</a:t>
          </a:r>
          <a:r>
            <a:rPr lang="en-US" sz="1100" b="1">
              <a:solidFill>
                <a:schemeClr val="dk1"/>
              </a:solidFill>
              <a:effectLst/>
              <a:latin typeface="Times New Roman" panose="02020603050405020304" pitchFamily="18" charset="0"/>
              <a:ea typeface="+mn-ea"/>
              <a:cs typeface="Times New Roman" panose="02020603050405020304" pitchFamily="18" charset="0"/>
            </a:rPr>
            <a:t>" (available on next tab) to prove the rent increase is less than the anticipated energy savings, and therefore the total cost of living for the tenant</a:t>
          </a:r>
          <a:r>
            <a:rPr lang="en-US" sz="1100" b="1" baseline="0">
              <a:solidFill>
                <a:schemeClr val="dk1"/>
              </a:solidFill>
              <a:effectLst/>
              <a:latin typeface="Times New Roman" panose="02020603050405020304" pitchFamily="18" charset="0"/>
              <a:ea typeface="+mn-ea"/>
              <a:cs typeface="Times New Roman" panose="02020603050405020304" pitchFamily="18" charset="0"/>
            </a:rPr>
            <a:t> </a:t>
          </a:r>
          <a:r>
            <a:rPr lang="en-US" sz="1100" b="1">
              <a:solidFill>
                <a:schemeClr val="dk1"/>
              </a:solidFill>
              <a:effectLst/>
              <a:latin typeface="Times New Roman" panose="02020603050405020304" pitchFamily="18" charset="0"/>
              <a:ea typeface="+mn-ea"/>
              <a:cs typeface="Times New Roman" panose="02020603050405020304" pitchFamily="18" charset="0"/>
            </a:rPr>
            <a:t>will remain the same or even decrease. This form should</a:t>
          </a:r>
          <a:r>
            <a:rPr lang="en-US" sz="1100" b="1" baseline="0">
              <a:solidFill>
                <a:schemeClr val="dk1"/>
              </a:solidFill>
              <a:effectLst/>
              <a:latin typeface="Times New Roman" panose="02020603050405020304" pitchFamily="18" charset="0"/>
              <a:ea typeface="+mn-ea"/>
              <a:cs typeface="Times New Roman" panose="02020603050405020304" pitchFamily="18" charset="0"/>
            </a:rPr>
            <a:t> be used even if the city is not able to do rent control, as it helps with transparency.</a:t>
          </a:r>
          <a:r>
            <a:rPr lang="en-US" sz="1100" b="1">
              <a:solidFill>
                <a:schemeClr val="dk1"/>
              </a:solidFill>
              <a:effectLst/>
              <a:latin typeface="Times New Roman" panose="02020603050405020304" pitchFamily="18" charset="0"/>
              <a:ea typeface="+mn-ea"/>
              <a:cs typeface="Times New Roman" panose="02020603050405020304" pitchFamily="18" charset="0"/>
            </a:rPr>
            <a:t> </a:t>
          </a:r>
          <a:r>
            <a:rPr lang="en-US" sz="1100">
              <a:solidFill>
                <a:schemeClr val="dk1"/>
              </a:solidFill>
              <a:effectLst/>
              <a:latin typeface="Times New Roman" panose="02020603050405020304" pitchFamily="18" charset="0"/>
              <a:ea typeface="+mn-ea"/>
              <a:cs typeface="Times New Roman" panose="02020603050405020304" pitchFamily="18" charset="0"/>
            </a:rPr>
            <a:t>The form should be shared and discussed with the tenant and submitted as a part of the rental licensing application. This form should be useful in the following ways:</a:t>
          </a:r>
          <a:endParaRPr lang="en-US">
            <a:effectLst/>
            <a:latin typeface="Times New Roman" panose="02020603050405020304" pitchFamily="18" charset="0"/>
            <a:cs typeface="Times New Roman" panose="02020603050405020304" pitchFamily="18" charset="0"/>
          </a:endParaRPr>
        </a:p>
        <a:p>
          <a:pPr marL="171450" indent="-171450">
            <a:buFont typeface="Arial" panose="020B0604020202020204" pitchFamily="34" charset="0"/>
            <a:buChar char="•"/>
          </a:pPr>
          <a:r>
            <a:rPr lang="en-US" sz="1100">
              <a:solidFill>
                <a:schemeClr val="dk1"/>
              </a:solidFill>
              <a:effectLst/>
              <a:latin typeface="Times New Roman" panose="02020603050405020304" pitchFamily="18" charset="0"/>
              <a:ea typeface="+mn-ea"/>
              <a:cs typeface="Times New Roman" panose="02020603050405020304" pitchFamily="18" charset="0"/>
            </a:rPr>
            <a:t>Landlords cannot raise rents exorbitantly and blame it on efficiency standards for rentals because the anticipated energy savings must be greater than rent increase. </a:t>
          </a:r>
          <a:endParaRPr lang="en-US">
            <a:effectLst/>
            <a:latin typeface="Times New Roman" panose="02020603050405020304" pitchFamily="18" charset="0"/>
            <a:cs typeface="Times New Roman" panose="02020603050405020304" pitchFamily="18" charset="0"/>
          </a:endParaRPr>
        </a:p>
        <a:p>
          <a:pPr marL="171450" indent="-171450">
            <a:buFont typeface="Arial" panose="020B0604020202020204" pitchFamily="34" charset="0"/>
            <a:buChar char="•"/>
          </a:pPr>
          <a:r>
            <a:rPr lang="en-US" sz="1100">
              <a:solidFill>
                <a:schemeClr val="dk1"/>
              </a:solidFill>
              <a:effectLst/>
              <a:latin typeface="Times New Roman" panose="02020603050405020304" pitchFamily="18" charset="0"/>
              <a:ea typeface="+mn-ea"/>
              <a:cs typeface="Times New Roman" panose="02020603050405020304" pitchFamily="18" charset="0"/>
            </a:rPr>
            <a:t>This form opens dialogue between landlords and tenants around energy use. If the energy savings are greater than rent increase, this could make the rental more appealing to future tenants.</a:t>
          </a:r>
          <a:endParaRPr lang="en-US">
            <a:effectLst/>
            <a:latin typeface="Times New Roman" panose="02020603050405020304" pitchFamily="18" charset="0"/>
            <a:cs typeface="Times New Roman" panose="02020603050405020304" pitchFamily="18" charset="0"/>
          </a:endParaRPr>
        </a:p>
        <a:p>
          <a:pPr marL="171450" indent="-171450">
            <a:buFont typeface="Arial" panose="020B0604020202020204" pitchFamily="34" charset="0"/>
            <a:buChar char="•"/>
          </a:pPr>
          <a:r>
            <a:rPr lang="en-US" sz="1100">
              <a:solidFill>
                <a:schemeClr val="dk1"/>
              </a:solidFill>
              <a:effectLst/>
              <a:latin typeface="Times New Roman" panose="02020603050405020304" pitchFamily="18" charset="0"/>
              <a:ea typeface="+mn-ea"/>
              <a:cs typeface="Times New Roman" panose="02020603050405020304" pitchFamily="18" charset="0"/>
            </a:rPr>
            <a:t>Because this rent increase can be separated out,</a:t>
          </a:r>
          <a:r>
            <a:rPr lang="en-US" sz="1100" baseline="0">
              <a:solidFill>
                <a:schemeClr val="dk1"/>
              </a:solidFill>
              <a:effectLst/>
              <a:latin typeface="Times New Roman" panose="02020603050405020304" pitchFamily="18" charset="0"/>
              <a:ea typeface="+mn-ea"/>
              <a:cs typeface="Times New Roman" panose="02020603050405020304" pitchFamily="18" charset="0"/>
            </a:rPr>
            <a:t> it could be seen as an "energy charge" instead of base rent increase. Viewing it this way may help to not increase the security deposit.</a:t>
          </a:r>
          <a:endParaRPr lang="en-US">
            <a:effectLst/>
            <a:latin typeface="Times New Roman" panose="02020603050405020304" pitchFamily="18" charset="0"/>
            <a:cs typeface="Times New Roman" panose="02020603050405020304" pitchFamily="18" charset="0"/>
          </a:endParaRPr>
        </a:p>
        <a:p>
          <a:pPr marL="171450" indent="-171450">
            <a:buFont typeface="Arial" panose="020B0604020202020204" pitchFamily="34" charset="0"/>
            <a:buChar char="•"/>
          </a:pPr>
          <a:r>
            <a:rPr lang="en-US" sz="1100" baseline="0">
              <a:solidFill>
                <a:schemeClr val="dk1"/>
              </a:solidFill>
              <a:effectLst/>
              <a:latin typeface="Times New Roman" panose="02020603050405020304" pitchFamily="18" charset="0"/>
              <a:ea typeface="+mn-ea"/>
              <a:cs typeface="Times New Roman" panose="02020603050405020304" pitchFamily="18" charset="0"/>
            </a:rPr>
            <a:t>This form shows landlords there is value to their energy upgrades.</a:t>
          </a:r>
          <a:endParaRPr lang="en-US">
            <a:effectLst/>
            <a:latin typeface="Times New Roman" panose="02020603050405020304" pitchFamily="18" charset="0"/>
            <a:cs typeface="Times New Roman" panose="02020603050405020304" pitchFamily="18" charset="0"/>
          </a:endParaRPr>
        </a:p>
        <a:p>
          <a:pPr marL="171450" indent="-171450">
            <a:buFont typeface="Arial" panose="020B0604020202020204" pitchFamily="34" charset="0"/>
            <a:buChar char="•"/>
          </a:pPr>
          <a:r>
            <a:rPr lang="en-US" sz="1100" baseline="0">
              <a:solidFill>
                <a:schemeClr val="dk1"/>
              </a:solidFill>
              <a:effectLst/>
              <a:latin typeface="Times New Roman" panose="02020603050405020304" pitchFamily="18" charset="0"/>
              <a:ea typeface="+mn-ea"/>
              <a:cs typeface="Times New Roman" panose="02020603050405020304" pitchFamily="18" charset="0"/>
            </a:rPr>
            <a:t>This form could help inform city policy around  cost caps and financing tools that could improve affordability.</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a:solidFill>
                <a:schemeClr val="dk1"/>
              </a:solidFill>
              <a:effectLst/>
              <a:latin typeface="Times New Roman" panose="02020603050405020304" pitchFamily="18" charset="0"/>
              <a:ea typeface="+mn-ea"/>
              <a:cs typeface="Times New Roman" panose="02020603050405020304" pitchFamily="18" charset="0"/>
            </a:rPr>
            <a:t>The city does not need to spend resources actively tracking rent, but based on the number of applications submitted they have a sense for what percent of rentals increased rent due to this policy.</a:t>
          </a:r>
          <a:endParaRPr lang="en-US" sz="1100">
            <a:effectLst/>
            <a:latin typeface="Times New Roman" panose="02020603050405020304" pitchFamily="18" charset="0"/>
            <a:cs typeface="Times New Roman" panose="02020603050405020304" pitchFamily="18" charset="0"/>
          </a:endParaRPr>
        </a:p>
        <a:p>
          <a:pPr marL="171450" indent="-171450">
            <a:buFont typeface="Arial" panose="020B0604020202020204" pitchFamily="34" charset="0"/>
            <a:buChar char="•"/>
          </a:pPr>
          <a:endParaRPr lang="en-US">
            <a:effectLst/>
          </a:endParaRPr>
        </a:p>
        <a:p>
          <a:pPr marL="228600" indent="-228600" rtl="0" eaLnBrk="1" latinLnBrk="0" hangingPunct="1">
            <a:buFont typeface="Arial" panose="020B0604020202020204" pitchFamily="34" charset="0"/>
            <a:buChar char="•"/>
          </a:pPr>
          <a:endParaRPr lang="en-US">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55313</xdr:colOff>
      <xdr:row>1</xdr:row>
      <xdr:rowOff>192295</xdr:rowOff>
    </xdr:from>
    <xdr:to>
      <xdr:col>2</xdr:col>
      <xdr:colOff>1175047</xdr:colOff>
      <xdr:row>3</xdr:row>
      <xdr:rowOff>131315</xdr:rowOff>
    </xdr:to>
    <xdr:sp macro="" textlink="">
      <xdr:nvSpPr>
        <xdr:cNvPr id="2" name="TextBox 1">
          <a:extLst>
            <a:ext uri="{FF2B5EF4-FFF2-40B4-BE49-F238E27FC236}">
              <a16:creationId xmlns:a16="http://schemas.microsoft.com/office/drawing/2014/main" id="{815C77CA-66E8-4E4F-A8C0-CD93CDEB2B34}"/>
            </a:ext>
          </a:extLst>
        </xdr:cNvPr>
        <xdr:cNvSpPr txBox="1"/>
      </xdr:nvSpPr>
      <xdr:spPr>
        <a:xfrm>
          <a:off x="387649" y="263510"/>
          <a:ext cx="1119734" cy="78173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latin typeface="Times New Roman" charset="0"/>
              <a:ea typeface="Times New Roman" charset="0"/>
              <a:cs typeface="Times New Roman" charset="0"/>
            </a:rPr>
            <a:t>Insert City   Logo Here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77391</xdr:colOff>
      <xdr:row>1</xdr:row>
      <xdr:rowOff>65484</xdr:rowOff>
    </xdr:from>
    <xdr:to>
      <xdr:col>3</xdr:col>
      <xdr:colOff>1089969</xdr:colOff>
      <xdr:row>2</xdr:row>
      <xdr:rowOff>664110</xdr:rowOff>
    </xdr:to>
    <xdr:sp macro="" textlink="">
      <xdr:nvSpPr>
        <xdr:cNvPr id="3" name="TextBox 2">
          <a:extLst>
            <a:ext uri="{FF2B5EF4-FFF2-40B4-BE49-F238E27FC236}">
              <a16:creationId xmlns:a16="http://schemas.microsoft.com/office/drawing/2014/main" id="{B768CEA6-E071-4787-B128-F7A5A42826D4}"/>
            </a:ext>
          </a:extLst>
        </xdr:cNvPr>
        <xdr:cNvSpPr txBox="1"/>
      </xdr:nvSpPr>
      <xdr:spPr>
        <a:xfrm>
          <a:off x="255985" y="65484"/>
          <a:ext cx="1119734" cy="77722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latin typeface="Times New Roman" charset="0"/>
              <a:ea typeface="Times New Roman" charset="0"/>
              <a:cs typeface="Times New Roman" charset="0"/>
            </a:rPr>
            <a:t>Insert City   Logo Here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Bob@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A16"/>
  <sheetViews>
    <sheetView tabSelected="1" zoomScale="90" zoomScaleNormal="90" workbookViewId="0">
      <selection activeCell="T10" sqref="T10"/>
    </sheetView>
  </sheetViews>
  <sheetFormatPr defaultColWidth="9.140625" defaultRowHeight="14.25"/>
  <cols>
    <col min="1" max="18" width="9.140625" style="1"/>
    <col min="19" max="105" width="9.140625" style="3"/>
    <col min="106" max="16384" width="9.140625" style="1"/>
  </cols>
  <sheetData>
    <row r="1" spans="1:105" s="47" customFormat="1" ht="43.9" customHeight="1">
      <c r="A1" s="46" t="s">
        <v>0</v>
      </c>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48"/>
      <c r="CG1" s="48"/>
      <c r="CH1" s="48"/>
      <c r="CI1" s="48"/>
      <c r="CJ1" s="48"/>
      <c r="CK1" s="48"/>
      <c r="CL1" s="48"/>
      <c r="CM1" s="48"/>
      <c r="CN1" s="48"/>
      <c r="CO1" s="48"/>
      <c r="CP1" s="48"/>
      <c r="CQ1" s="48"/>
      <c r="CR1" s="48"/>
      <c r="CS1" s="48"/>
      <c r="CT1" s="48"/>
      <c r="CU1" s="48"/>
      <c r="CV1" s="48"/>
      <c r="CW1" s="48"/>
      <c r="CX1" s="48"/>
      <c r="CY1" s="48"/>
      <c r="CZ1" s="48"/>
      <c r="DA1" s="48"/>
    </row>
    <row r="3" spans="1:105">
      <c r="A3" s="2" t="s">
        <v>1</v>
      </c>
    </row>
    <row r="5" spans="1:105" ht="15" customHeight="1">
      <c r="A5" s="50" t="s">
        <v>2</v>
      </c>
      <c r="B5" s="50"/>
      <c r="C5" s="50"/>
      <c r="D5" s="50"/>
      <c r="E5" s="50"/>
      <c r="F5" s="50"/>
      <c r="G5" s="50"/>
      <c r="H5" s="50"/>
      <c r="I5" s="50"/>
      <c r="J5" s="50"/>
      <c r="K5" s="50"/>
      <c r="L5" s="50"/>
      <c r="M5" s="50"/>
      <c r="N5" s="50"/>
      <c r="O5" s="50"/>
      <c r="P5" s="50"/>
      <c r="Q5" s="50"/>
      <c r="R5" s="50"/>
    </row>
    <row r="6" spans="1:105">
      <c r="A6" s="50"/>
      <c r="B6" s="50"/>
      <c r="C6" s="50"/>
      <c r="D6" s="50"/>
      <c r="E6" s="50"/>
      <c r="F6" s="50"/>
      <c r="G6" s="50"/>
      <c r="H6" s="50"/>
      <c r="I6" s="50"/>
      <c r="J6" s="50"/>
      <c r="K6" s="50"/>
      <c r="L6" s="50"/>
      <c r="M6" s="50"/>
      <c r="N6" s="50"/>
      <c r="O6" s="50"/>
      <c r="P6" s="50"/>
      <c r="Q6" s="50"/>
      <c r="R6" s="50"/>
    </row>
    <row r="7" spans="1:105">
      <c r="A7" s="50"/>
      <c r="B7" s="50"/>
      <c r="C7" s="50"/>
      <c r="D7" s="50"/>
      <c r="E7" s="50"/>
      <c r="F7" s="50"/>
      <c r="G7" s="50"/>
      <c r="H7" s="50"/>
      <c r="I7" s="50"/>
      <c r="J7" s="50"/>
      <c r="K7" s="50"/>
      <c r="L7" s="50"/>
      <c r="M7" s="50"/>
      <c r="N7" s="50"/>
      <c r="O7" s="50"/>
      <c r="P7" s="50"/>
      <c r="Q7" s="50"/>
      <c r="R7" s="50"/>
    </row>
    <row r="8" spans="1:105">
      <c r="A8" s="4"/>
      <c r="B8" s="4"/>
      <c r="C8" s="4"/>
      <c r="D8" s="4"/>
      <c r="E8" s="4"/>
      <c r="F8" s="4"/>
      <c r="G8" s="4"/>
      <c r="H8" s="4"/>
      <c r="I8" s="4"/>
      <c r="J8" s="4"/>
      <c r="K8" s="4"/>
      <c r="L8" s="4"/>
      <c r="M8" s="4"/>
      <c r="N8" s="4"/>
      <c r="O8" s="4"/>
      <c r="P8" s="4"/>
      <c r="Q8" s="4"/>
      <c r="R8" s="4"/>
    </row>
    <row r="9" spans="1:105">
      <c r="A9" s="4"/>
      <c r="B9" s="4"/>
      <c r="C9" s="4"/>
      <c r="D9" s="4"/>
      <c r="E9" s="4"/>
      <c r="F9" s="4"/>
      <c r="G9" s="4"/>
      <c r="H9" s="4"/>
      <c r="I9" s="4"/>
      <c r="J9" s="4"/>
      <c r="K9" s="4"/>
      <c r="L9" s="4"/>
      <c r="M9" s="4"/>
      <c r="N9" s="4"/>
      <c r="O9" s="4"/>
      <c r="P9" s="4"/>
      <c r="Q9" s="4"/>
      <c r="R9" s="4"/>
    </row>
    <row r="10" spans="1:105">
      <c r="A10" s="4"/>
      <c r="B10" s="4"/>
      <c r="C10" s="4"/>
      <c r="D10" s="4"/>
      <c r="E10" s="4"/>
      <c r="F10" s="4"/>
      <c r="G10" s="4"/>
      <c r="H10" s="4"/>
      <c r="I10" s="4"/>
      <c r="J10" s="4"/>
      <c r="K10" s="4"/>
      <c r="L10" s="4"/>
      <c r="M10" s="4"/>
      <c r="N10" s="4"/>
      <c r="O10" s="4"/>
      <c r="P10" s="4"/>
      <c r="Q10" s="4"/>
      <c r="R10" s="4"/>
    </row>
    <row r="11" spans="1:105">
      <c r="A11" s="4"/>
      <c r="B11" s="4"/>
      <c r="C11" s="4"/>
      <c r="D11" s="4"/>
      <c r="E11" s="4"/>
      <c r="F11" s="4"/>
      <c r="G11" s="4"/>
      <c r="H11" s="4"/>
      <c r="I11" s="4"/>
      <c r="J11" s="4"/>
      <c r="K11" s="4"/>
      <c r="L11" s="4"/>
      <c r="M11" s="4"/>
      <c r="N11" s="4"/>
      <c r="O11" s="4"/>
      <c r="P11" s="4"/>
      <c r="Q11" s="4"/>
      <c r="R11" s="4"/>
    </row>
    <row r="12" spans="1:105">
      <c r="A12" s="4"/>
      <c r="B12" s="4"/>
      <c r="C12" s="4"/>
      <c r="D12" s="4"/>
      <c r="E12" s="4"/>
      <c r="F12" s="4"/>
      <c r="G12" s="4"/>
      <c r="H12" s="4"/>
      <c r="I12" s="4"/>
      <c r="J12" s="4"/>
      <c r="K12" s="4"/>
      <c r="L12" s="4"/>
      <c r="M12" s="4"/>
      <c r="N12" s="4"/>
      <c r="O12" s="4"/>
      <c r="P12" s="4"/>
      <c r="Q12" s="4"/>
      <c r="R12" s="4"/>
    </row>
    <row r="13" spans="1:105">
      <c r="A13" s="4"/>
      <c r="B13" s="4"/>
      <c r="C13" s="4"/>
      <c r="D13" s="4"/>
      <c r="E13" s="4"/>
      <c r="F13" s="4"/>
      <c r="G13" s="4"/>
      <c r="H13" s="4"/>
      <c r="I13" s="4"/>
      <c r="J13" s="4"/>
      <c r="K13" s="4"/>
      <c r="L13" s="4"/>
      <c r="M13" s="4"/>
      <c r="N13" s="4"/>
      <c r="O13" s="4"/>
      <c r="P13" s="4"/>
      <c r="Q13" s="4"/>
      <c r="R13" s="4"/>
    </row>
    <row r="14" spans="1:105">
      <c r="A14" s="4"/>
      <c r="B14" s="4"/>
      <c r="C14" s="4"/>
      <c r="D14" s="4"/>
      <c r="E14" s="4"/>
      <c r="F14" s="4"/>
      <c r="G14" s="4"/>
      <c r="H14" s="4"/>
      <c r="I14" s="4"/>
      <c r="J14" s="4"/>
      <c r="K14" s="4"/>
      <c r="L14" s="4"/>
      <c r="M14" s="4"/>
      <c r="N14" s="4"/>
      <c r="O14" s="4"/>
      <c r="P14" s="4"/>
      <c r="Q14" s="4"/>
      <c r="R14" s="4"/>
    </row>
    <row r="15" spans="1:105">
      <c r="A15" s="4"/>
      <c r="B15" s="4"/>
      <c r="C15" s="4"/>
      <c r="D15" s="4"/>
      <c r="E15" s="4"/>
      <c r="F15" s="4"/>
      <c r="G15" s="4"/>
      <c r="H15" s="4"/>
      <c r="I15" s="4"/>
      <c r="J15" s="4"/>
      <c r="K15" s="4"/>
      <c r="L15" s="4"/>
      <c r="M15" s="4"/>
      <c r="N15" s="4"/>
      <c r="O15" s="4"/>
      <c r="P15" s="4"/>
      <c r="Q15" s="4"/>
      <c r="R15" s="4"/>
    </row>
    <row r="16" spans="1:105">
      <c r="A16" s="4"/>
      <c r="B16" s="4"/>
      <c r="C16" s="4"/>
      <c r="D16" s="4"/>
      <c r="E16" s="4"/>
      <c r="F16" s="4"/>
      <c r="G16" s="4"/>
      <c r="H16" s="4"/>
      <c r="I16" s="4"/>
      <c r="J16" s="4"/>
      <c r="K16" s="4"/>
      <c r="L16" s="4"/>
      <c r="M16" s="4"/>
      <c r="N16" s="4"/>
      <c r="O16" s="4"/>
      <c r="P16" s="4"/>
      <c r="Q16" s="4"/>
      <c r="R16" s="4"/>
    </row>
  </sheetData>
  <mergeCells count="1">
    <mergeCell ref="A5:R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3"/>
  <sheetViews>
    <sheetView zoomScale="50" zoomScaleNormal="50" workbookViewId="0">
      <selection activeCell="C29" sqref="C29:G29"/>
    </sheetView>
  </sheetViews>
  <sheetFormatPr defaultColWidth="9.140625" defaultRowHeight="13.9"/>
  <cols>
    <col min="1" max="2" width="2.140625" style="8" customWidth="1"/>
    <col min="3" max="3" width="69.42578125" style="8" customWidth="1"/>
    <col min="4" max="4" width="2.28515625" style="8" customWidth="1"/>
    <col min="5" max="5" width="10.7109375" style="8" bestFit="1" customWidth="1"/>
    <col min="6" max="7" width="9.140625" style="8"/>
    <col min="8" max="8" width="1.140625" style="8" customWidth="1"/>
    <col min="9" max="16384" width="9.140625" style="8"/>
  </cols>
  <sheetData>
    <row r="1" spans="2:9" ht="6.75" customHeight="1" thickBot="1"/>
    <row r="2" spans="2:9" ht="65.099999999999994" customHeight="1">
      <c r="B2" s="24"/>
      <c r="C2" s="53" t="s">
        <v>3</v>
      </c>
      <c r="D2" s="53"/>
      <c r="E2" s="53"/>
      <c r="F2" s="53"/>
      <c r="G2" s="53"/>
      <c r="H2" s="54"/>
    </row>
    <row r="3" spans="2:9" ht="1.1499999999999999" customHeight="1">
      <c r="B3" s="9"/>
      <c r="C3" s="55"/>
      <c r="D3" s="55"/>
      <c r="E3" s="55"/>
      <c r="F3" s="55"/>
      <c r="G3" s="55"/>
      <c r="H3" s="56"/>
    </row>
    <row r="4" spans="2:9" ht="26.1" customHeight="1">
      <c r="B4" s="9"/>
      <c r="C4" s="43"/>
      <c r="D4" s="43"/>
      <c r="E4" s="43"/>
      <c r="F4" s="43"/>
      <c r="G4" s="43"/>
      <c r="H4" s="44"/>
    </row>
    <row r="5" spans="2:9" ht="49.15" customHeight="1">
      <c r="B5" s="9"/>
      <c r="C5" s="68" t="s">
        <v>4</v>
      </c>
      <c r="D5" s="68"/>
      <c r="E5" s="68"/>
      <c r="F5" s="68"/>
      <c r="G5" s="68"/>
      <c r="H5" s="10"/>
    </row>
    <row r="6" spans="2:9" ht="19.149999999999999" customHeight="1">
      <c r="B6" s="9"/>
      <c r="C6" s="11"/>
      <c r="D6" s="11"/>
      <c r="E6" s="11"/>
      <c r="F6" s="11"/>
      <c r="G6" s="11"/>
      <c r="H6" s="10"/>
    </row>
    <row r="7" spans="2:9" ht="18" customHeight="1">
      <c r="B7" s="9"/>
      <c r="C7" s="12" t="s">
        <v>5</v>
      </c>
      <c r="D7" s="64" t="s">
        <v>6</v>
      </c>
      <c r="E7" s="65"/>
      <c r="F7" s="65"/>
      <c r="G7" s="65"/>
      <c r="H7" s="10"/>
    </row>
    <row r="8" spans="2:9" ht="18" customHeight="1">
      <c r="B8" s="9"/>
      <c r="C8" s="13" t="s">
        <v>7</v>
      </c>
      <c r="D8" s="28">
        <v>1</v>
      </c>
      <c r="E8" s="73" t="s">
        <v>8</v>
      </c>
      <c r="F8" s="73"/>
      <c r="G8" s="74"/>
      <c r="H8" s="10"/>
    </row>
    <row r="9" spans="2:9" ht="18" customHeight="1">
      <c r="B9" s="9"/>
      <c r="C9" s="13" t="s">
        <v>9</v>
      </c>
      <c r="D9" s="28">
        <v>2</v>
      </c>
      <c r="E9" s="73" t="s">
        <v>10</v>
      </c>
      <c r="F9" s="73"/>
      <c r="G9" s="74"/>
      <c r="H9" s="10"/>
    </row>
    <row r="10" spans="2:9" ht="18" customHeight="1">
      <c r="B10" s="9"/>
      <c r="C10" s="13"/>
      <c r="D10" s="25"/>
      <c r="E10" s="62"/>
      <c r="F10" s="62"/>
      <c r="G10" s="62"/>
      <c r="H10" s="10"/>
    </row>
    <row r="11" spans="2:9" ht="18" customHeight="1">
      <c r="B11" s="9"/>
      <c r="C11" s="12" t="s">
        <v>11</v>
      </c>
      <c r="D11" s="26"/>
      <c r="E11" s="62"/>
      <c r="F11" s="62"/>
      <c r="G11" s="62"/>
      <c r="H11" s="10"/>
    </row>
    <row r="12" spans="2:9" ht="18" customHeight="1">
      <c r="B12" s="9"/>
      <c r="C12" s="13" t="s">
        <v>12</v>
      </c>
      <c r="D12" s="28">
        <v>3</v>
      </c>
      <c r="E12" s="60" t="s">
        <v>13</v>
      </c>
      <c r="F12" s="60"/>
      <c r="G12" s="61"/>
      <c r="H12" s="10"/>
    </row>
    <row r="13" spans="2:9" ht="18" customHeight="1">
      <c r="B13" s="9"/>
      <c r="C13" s="13" t="s">
        <v>14</v>
      </c>
      <c r="D13" s="28">
        <v>4</v>
      </c>
      <c r="E13" s="60" t="s">
        <v>15</v>
      </c>
      <c r="F13" s="60"/>
      <c r="G13" s="61"/>
      <c r="H13" s="10"/>
    </row>
    <row r="14" spans="2:9" ht="18" customHeight="1">
      <c r="B14" s="9"/>
      <c r="C14" s="13" t="s">
        <v>16</v>
      </c>
      <c r="D14" s="28">
        <v>5</v>
      </c>
      <c r="E14" s="63" t="s">
        <v>17</v>
      </c>
      <c r="F14" s="60"/>
      <c r="G14" s="61"/>
      <c r="H14" s="10"/>
    </row>
    <row r="15" spans="2:9" ht="18" customHeight="1">
      <c r="B15" s="9"/>
      <c r="C15" s="13"/>
      <c r="D15" s="25"/>
      <c r="E15" s="34"/>
      <c r="F15" s="39"/>
      <c r="G15" s="39"/>
      <c r="H15" s="10"/>
    </row>
    <row r="16" spans="2:9" ht="18" customHeight="1">
      <c r="B16" s="9"/>
      <c r="C16" s="14" t="s">
        <v>18</v>
      </c>
      <c r="D16" s="27"/>
      <c r="E16" s="15"/>
      <c r="F16" s="15"/>
      <c r="G16" s="15"/>
      <c r="H16" s="10"/>
      <c r="I16" s="16" t="s">
        <v>19</v>
      </c>
    </row>
    <row r="17" spans="2:9" ht="31.15" customHeight="1">
      <c r="B17" s="9"/>
      <c r="C17" s="35" t="s">
        <v>20</v>
      </c>
      <c r="D17" s="36">
        <v>6</v>
      </c>
      <c r="E17" s="58" t="s">
        <v>21</v>
      </c>
      <c r="F17" s="58"/>
      <c r="G17" s="59"/>
      <c r="H17" s="10"/>
    </row>
    <row r="18" spans="2:9" ht="18" customHeight="1">
      <c r="B18" s="9"/>
      <c r="C18" s="15" t="s">
        <v>22</v>
      </c>
      <c r="D18" s="29">
        <v>7</v>
      </c>
      <c r="E18" s="69">
        <v>3000</v>
      </c>
      <c r="F18" s="69"/>
      <c r="G18" s="70"/>
      <c r="H18" s="10"/>
      <c r="I18" s="8" t="s">
        <v>23</v>
      </c>
    </row>
    <row r="19" spans="2:9" ht="18" customHeight="1">
      <c r="B19" s="9"/>
      <c r="C19" s="15" t="s">
        <v>24</v>
      </c>
      <c r="D19" s="29">
        <v>8</v>
      </c>
      <c r="E19" s="60">
        <v>20</v>
      </c>
      <c r="F19" s="60"/>
      <c r="G19" s="61"/>
      <c r="H19" s="10"/>
    </row>
    <row r="20" spans="2:9" ht="18" customHeight="1">
      <c r="B20" s="9"/>
      <c r="C20" s="13" t="s">
        <v>25</v>
      </c>
      <c r="D20" s="28">
        <v>9</v>
      </c>
      <c r="E20" s="77" t="s">
        <v>26</v>
      </c>
      <c r="F20" s="77"/>
      <c r="G20" s="78"/>
      <c r="H20" s="10"/>
    </row>
    <row r="21" spans="2:9" ht="18" customHeight="1">
      <c r="B21" s="9"/>
      <c r="C21" s="18" t="s">
        <v>27</v>
      </c>
      <c r="D21" s="30">
        <v>10</v>
      </c>
      <c r="E21" s="69">
        <v>600</v>
      </c>
      <c r="F21" s="69"/>
      <c r="G21" s="70"/>
      <c r="H21" s="10"/>
      <c r="I21" s="8" t="s">
        <v>28</v>
      </c>
    </row>
    <row r="22" spans="2:9" ht="18" customHeight="1">
      <c r="B22" s="9"/>
      <c r="C22" s="15" t="s">
        <v>29</v>
      </c>
      <c r="D22" s="17"/>
      <c r="E22" s="71">
        <v>0.2</v>
      </c>
      <c r="F22" s="71"/>
      <c r="G22" s="71"/>
      <c r="H22" s="10"/>
      <c r="I22" s="8" t="s">
        <v>30</v>
      </c>
    </row>
    <row r="23" spans="2:9" ht="18" customHeight="1">
      <c r="B23" s="9"/>
      <c r="C23" s="18" t="s">
        <v>31</v>
      </c>
      <c r="D23" s="18"/>
      <c r="E23" s="72">
        <f>E18/E21</f>
        <v>5</v>
      </c>
      <c r="F23" s="72"/>
      <c r="G23" s="72"/>
      <c r="H23" s="10"/>
      <c r="I23" s="19"/>
    </row>
    <row r="24" spans="2:9" ht="18" customHeight="1">
      <c r="B24" s="9"/>
      <c r="C24" s="15"/>
      <c r="D24" s="15"/>
      <c r="E24" s="37"/>
      <c r="F24" s="37"/>
      <c r="G24" s="37"/>
      <c r="H24" s="10"/>
      <c r="I24" s="19"/>
    </row>
    <row r="25" spans="2:9" ht="18" customHeight="1">
      <c r="B25" s="9"/>
      <c r="C25" s="31" t="s">
        <v>32</v>
      </c>
      <c r="D25" s="31"/>
      <c r="E25" s="32"/>
      <c r="F25" s="32"/>
      <c r="G25" s="32"/>
      <c r="H25" s="10"/>
      <c r="I25" s="19"/>
    </row>
    <row r="26" spans="2:9" ht="18" customHeight="1">
      <c r="B26" s="9"/>
      <c r="C26" s="33" t="s">
        <v>33</v>
      </c>
      <c r="D26" s="33"/>
      <c r="E26" s="57" t="str">
        <f>IF(E20="no", 0,CONCATENATE("$0-$",ROUND((E18/(E23)*(1-E22))/12,0)))</f>
        <v>$0-$40</v>
      </c>
      <c r="F26" s="57"/>
      <c r="G26" s="57"/>
      <c r="H26" s="10"/>
      <c r="I26" s="8" t="s">
        <v>34</v>
      </c>
    </row>
    <row r="27" spans="2:9" ht="18" customHeight="1">
      <c r="B27" s="9"/>
      <c r="C27" s="33" t="s">
        <v>35</v>
      </c>
      <c r="D27" s="30">
        <v>11</v>
      </c>
      <c r="E27" s="75">
        <v>15</v>
      </c>
      <c r="F27" s="75"/>
      <c r="G27" s="76"/>
      <c r="H27" s="10"/>
    </row>
    <row r="28" spans="2:9" ht="18" customHeight="1">
      <c r="B28" s="9"/>
      <c r="C28" s="33" t="s">
        <v>36</v>
      </c>
      <c r="D28" s="33"/>
      <c r="E28" s="57">
        <f>E21/12</f>
        <v>50</v>
      </c>
      <c r="F28" s="57"/>
      <c r="G28" s="57"/>
      <c r="H28" s="10"/>
    </row>
    <row r="29" spans="2:9" ht="18" customHeight="1">
      <c r="B29" s="9"/>
      <c r="C29" s="33" t="s">
        <v>37</v>
      </c>
      <c r="D29" s="51" t="str">
        <f>IF(E28&lt;E27, "No", "Yes")</f>
        <v>Yes</v>
      </c>
      <c r="E29" s="52"/>
      <c r="F29" s="52"/>
      <c r="G29" s="52"/>
      <c r="H29" s="10"/>
      <c r="I29" s="8" t="s">
        <v>38</v>
      </c>
    </row>
    <row r="30" spans="2:9" ht="12" customHeight="1">
      <c r="B30" s="9"/>
      <c r="C30" s="33"/>
      <c r="D30" s="33"/>
      <c r="E30" s="32"/>
      <c r="F30" s="32"/>
      <c r="G30" s="32"/>
      <c r="H30" s="10"/>
    </row>
    <row r="31" spans="2:9" ht="18" customHeight="1">
      <c r="B31" s="9"/>
      <c r="C31" s="67" t="s">
        <v>39</v>
      </c>
      <c r="D31" s="67"/>
      <c r="E31" s="67"/>
      <c r="F31" s="67"/>
      <c r="G31" s="67"/>
      <c r="H31" s="10"/>
      <c r="I31" s="19"/>
    </row>
    <row r="32" spans="2:9" ht="18" customHeight="1">
      <c r="B32" s="9"/>
      <c r="C32" s="67"/>
      <c r="D32" s="67"/>
      <c r="E32" s="67"/>
      <c r="F32" s="67"/>
      <c r="G32" s="67"/>
      <c r="H32" s="10"/>
    </row>
    <row r="33" spans="1:8">
      <c r="B33" s="9"/>
      <c r="C33" s="15"/>
      <c r="D33" s="15"/>
      <c r="E33" s="15"/>
      <c r="F33" s="15"/>
      <c r="G33" s="15"/>
      <c r="H33" s="10"/>
    </row>
    <row r="34" spans="1:8" ht="47.1" customHeight="1">
      <c r="B34" s="9"/>
      <c r="C34" s="79" t="s">
        <v>40</v>
      </c>
      <c r="D34" s="79"/>
      <c r="E34" s="79"/>
      <c r="F34" s="79"/>
      <c r="G34" s="79"/>
      <c r="H34" s="10"/>
    </row>
    <row r="35" spans="1:8">
      <c r="B35" s="9"/>
      <c r="C35" s="15"/>
      <c r="D35" s="15"/>
      <c r="E35" s="15"/>
      <c r="F35" s="15"/>
      <c r="G35" s="15"/>
      <c r="H35" s="10"/>
    </row>
    <row r="36" spans="1:8" ht="14.25" thickBot="1">
      <c r="B36" s="9"/>
      <c r="C36" s="20"/>
      <c r="D36" s="15"/>
      <c r="E36" s="20"/>
      <c r="F36" s="20"/>
      <c r="G36" s="15"/>
      <c r="H36" s="10"/>
    </row>
    <row r="37" spans="1:8">
      <c r="B37" s="9"/>
      <c r="C37" s="17" t="s">
        <v>41</v>
      </c>
      <c r="D37" s="15"/>
      <c r="E37" s="66" t="s">
        <v>42</v>
      </c>
      <c r="F37" s="66"/>
      <c r="G37" s="15"/>
      <c r="H37" s="10"/>
    </row>
    <row r="38" spans="1:8">
      <c r="B38" s="9"/>
      <c r="C38" s="15"/>
      <c r="D38" s="15"/>
      <c r="E38" s="15"/>
      <c r="F38" s="15"/>
      <c r="G38" s="15"/>
      <c r="H38" s="10"/>
    </row>
    <row r="39" spans="1:8">
      <c r="B39" s="9"/>
      <c r="C39" s="21" t="s">
        <v>43</v>
      </c>
      <c r="D39" s="21"/>
      <c r="E39" s="15"/>
      <c r="F39" s="15"/>
      <c r="G39" s="15"/>
      <c r="H39" s="10"/>
    </row>
    <row r="40" spans="1:8">
      <c r="B40" s="9"/>
      <c r="C40" s="15"/>
      <c r="D40" s="15"/>
      <c r="E40" s="15"/>
      <c r="F40" s="15"/>
      <c r="G40" s="15"/>
      <c r="H40" s="10"/>
    </row>
    <row r="41" spans="1:8" ht="14.25" thickBot="1">
      <c r="A41" s="9"/>
      <c r="B41" s="9"/>
      <c r="C41" s="20"/>
      <c r="D41" s="15"/>
      <c r="E41" s="20"/>
      <c r="F41" s="20"/>
      <c r="G41" s="15"/>
      <c r="H41" s="10"/>
    </row>
    <row r="42" spans="1:8">
      <c r="A42" s="9"/>
      <c r="B42" s="9"/>
      <c r="C42" s="17" t="s">
        <v>44</v>
      </c>
      <c r="D42" s="15"/>
      <c r="E42" s="66" t="s">
        <v>42</v>
      </c>
      <c r="F42" s="66"/>
      <c r="G42" s="15"/>
      <c r="H42" s="10"/>
    </row>
    <row r="43" spans="1:8" ht="14.25" thickBot="1">
      <c r="A43" s="9"/>
      <c r="B43" s="22"/>
      <c r="C43" s="20"/>
      <c r="D43" s="20"/>
      <c r="E43" s="20"/>
      <c r="F43" s="20"/>
      <c r="G43" s="20"/>
      <c r="H43" s="23"/>
    </row>
  </sheetData>
  <mergeCells count="25">
    <mergeCell ref="E37:F37"/>
    <mergeCell ref="E42:F42"/>
    <mergeCell ref="C31:G32"/>
    <mergeCell ref="E11:G11"/>
    <mergeCell ref="C5:G5"/>
    <mergeCell ref="E18:G18"/>
    <mergeCell ref="E21:G21"/>
    <mergeCell ref="E22:G22"/>
    <mergeCell ref="E26:G26"/>
    <mergeCell ref="E23:G23"/>
    <mergeCell ref="E9:G9"/>
    <mergeCell ref="E8:G8"/>
    <mergeCell ref="E27:G27"/>
    <mergeCell ref="E20:G20"/>
    <mergeCell ref="C34:G34"/>
    <mergeCell ref="E12:G12"/>
    <mergeCell ref="D29:G29"/>
    <mergeCell ref="C2:H3"/>
    <mergeCell ref="E28:G28"/>
    <mergeCell ref="E17:G17"/>
    <mergeCell ref="E19:G19"/>
    <mergeCell ref="E10:G10"/>
    <mergeCell ref="E13:G13"/>
    <mergeCell ref="E14:G14"/>
    <mergeCell ref="D7:G7"/>
  </mergeCells>
  <phoneticPr fontId="6" type="noConversion"/>
  <conditionalFormatting sqref="E30:G30 D29">
    <cfRule type="cellIs" dxfId="8" priority="5" operator="equal">
      <formula>"No"</formula>
    </cfRule>
    <cfRule type="cellIs" dxfId="7" priority="6" operator="equal">
      <formula>"Yes"</formula>
    </cfRule>
    <cfRule type="cellIs" dxfId="6" priority="7" operator="equal">
      <formula>"""Yes"""</formula>
    </cfRule>
  </conditionalFormatting>
  <dataValidations count="2">
    <dataValidation type="list" allowBlank="1" showInputMessage="1" showErrorMessage="1" sqref="E9:G9" xr:uid="{00000000-0002-0000-0100-000000000000}">
      <formula1>"Single Family, Multifamily"</formula1>
    </dataValidation>
    <dataValidation type="list" allowBlank="1" showInputMessage="1" showErrorMessage="1" sqref="E20:G20" xr:uid="{00000000-0002-0000-0100-000001000000}">
      <formula1>"Yes, No"</formula1>
    </dataValidation>
  </dataValidations>
  <hyperlinks>
    <hyperlink ref="E14" r:id="rId1" xr:uid="{00000000-0004-0000-0100-000000000000}"/>
  </hyperlinks>
  <pageMargins left="0.7" right="0.7" top="0.75" bottom="0.75" header="0.3" footer="0.3"/>
  <pageSetup scale="81"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20"/>
  <sheetViews>
    <sheetView zoomScale="80" zoomScaleNormal="80" workbookViewId="0">
      <selection activeCell="L10" sqref="L10"/>
    </sheetView>
  </sheetViews>
  <sheetFormatPr defaultColWidth="8.85546875" defaultRowHeight="14.25"/>
  <cols>
    <col min="1" max="1" width="1.7109375" style="1" customWidth="1"/>
    <col min="2" max="2" width="0.85546875" style="1" customWidth="1"/>
    <col min="3" max="3" width="1.42578125" style="1" customWidth="1"/>
    <col min="4" max="4" width="44.7109375" style="1" customWidth="1"/>
    <col min="5" max="16384" width="8.85546875" style="1"/>
  </cols>
  <sheetData>
    <row r="1" spans="2:9" ht="14.65" thickBot="1"/>
    <row r="2" spans="2:9" ht="14.25" customHeight="1">
      <c r="B2" s="45"/>
      <c r="C2" s="83" t="s">
        <v>45</v>
      </c>
      <c r="D2" s="83"/>
      <c r="E2" s="83"/>
      <c r="F2" s="83"/>
      <c r="G2" s="83"/>
      <c r="H2" s="84"/>
    </row>
    <row r="3" spans="2:9" ht="60" customHeight="1">
      <c r="B3" s="6"/>
      <c r="C3" s="85"/>
      <c r="D3" s="85"/>
      <c r="E3" s="85"/>
      <c r="F3" s="85"/>
      <c r="G3" s="85"/>
      <c r="H3" s="86"/>
      <c r="I3" s="5"/>
    </row>
    <row r="4" spans="2:9" ht="14.25" customHeight="1">
      <c r="B4" s="6"/>
      <c r="C4" s="15"/>
      <c r="D4" s="40"/>
      <c r="E4" s="15"/>
      <c r="F4" s="15"/>
      <c r="G4" s="15"/>
      <c r="H4" s="10"/>
      <c r="I4" s="5"/>
    </row>
    <row r="5" spans="2:9" ht="44.25" customHeight="1">
      <c r="B5" s="6"/>
      <c r="C5" s="15"/>
      <c r="D5" s="79" t="s">
        <v>46</v>
      </c>
      <c r="E5" s="79"/>
      <c r="F5" s="79"/>
      <c r="G5" s="79"/>
      <c r="H5" s="87"/>
      <c r="I5" s="5"/>
    </row>
    <row r="6" spans="2:9">
      <c r="B6" s="6"/>
      <c r="C6" s="15"/>
      <c r="D6" s="14"/>
      <c r="E6" s="37"/>
      <c r="F6" s="37"/>
      <c r="G6" s="37"/>
      <c r="H6" s="10"/>
      <c r="I6" s="5"/>
    </row>
    <row r="7" spans="2:9">
      <c r="B7" s="6"/>
      <c r="C7" s="15"/>
      <c r="D7" s="15" t="s">
        <v>47</v>
      </c>
      <c r="E7" s="82">
        <v>947</v>
      </c>
      <c r="F7" s="82"/>
      <c r="G7" s="82"/>
      <c r="H7" s="10"/>
      <c r="I7" s="5"/>
    </row>
    <row r="8" spans="2:9">
      <c r="B8" s="6"/>
      <c r="C8" s="15"/>
      <c r="D8" s="15"/>
      <c r="E8" s="49"/>
      <c r="F8" s="49"/>
      <c r="G8" s="49"/>
      <c r="H8" s="10"/>
      <c r="I8" s="5"/>
    </row>
    <row r="9" spans="2:9">
      <c r="B9" s="6"/>
      <c r="C9" s="15"/>
      <c r="D9" s="31" t="s">
        <v>48</v>
      </c>
      <c r="E9" s="38"/>
      <c r="F9" s="38"/>
      <c r="G9" s="38"/>
      <c r="H9" s="10"/>
      <c r="I9" s="5"/>
    </row>
    <row r="10" spans="2:9" ht="15.75">
      <c r="B10" s="6"/>
      <c r="C10" s="15"/>
      <c r="D10" s="33" t="s">
        <v>49</v>
      </c>
      <c r="E10" s="57">
        <f>IF('Rent Increase Form'!E20:G20="yes", 0, E7*1.33+2778)</f>
        <v>0</v>
      </c>
      <c r="F10" s="57"/>
      <c r="G10" s="57"/>
      <c r="H10" s="10"/>
      <c r="I10" s="5"/>
    </row>
    <row r="11" spans="2:9" ht="15.75">
      <c r="B11" s="6"/>
      <c r="C11" s="15"/>
      <c r="D11" s="33" t="s">
        <v>50</v>
      </c>
      <c r="E11" s="57">
        <f>('Rent Increase Form'!E27:G27*12)/0.055</f>
        <v>3272.7272727272725</v>
      </c>
      <c r="F11" s="57"/>
      <c r="G11" s="57"/>
      <c r="H11" s="10"/>
      <c r="I11" s="5"/>
    </row>
    <row r="12" spans="2:9" ht="15.75">
      <c r="B12" s="6"/>
      <c r="C12" s="15"/>
      <c r="D12" s="33" t="s">
        <v>51</v>
      </c>
      <c r="E12" s="57">
        <f>'Rent Increase Form'!E27:G27*'Rent Increase Form'!E19:G19*12</f>
        <v>3600</v>
      </c>
      <c r="F12" s="57"/>
      <c r="G12" s="57"/>
      <c r="H12" s="10"/>
    </row>
    <row r="13" spans="2:9">
      <c r="B13" s="6"/>
      <c r="C13" s="15"/>
      <c r="D13" s="33" t="s">
        <v>52</v>
      </c>
      <c r="E13" s="57" t="str">
        <f>IF(E14&gt;0, "Yes", "No")</f>
        <v>Yes</v>
      </c>
      <c r="F13" s="57"/>
      <c r="G13" s="57"/>
      <c r="H13" s="10"/>
    </row>
    <row r="14" spans="2:9" ht="15.75">
      <c r="B14" s="6"/>
      <c r="C14" s="15"/>
      <c r="D14" s="33" t="s">
        <v>53</v>
      </c>
      <c r="E14" s="57">
        <f>SUM(E10:G12)-'Rent Increase Form'!E18:G18</f>
        <v>3872.7272727272721</v>
      </c>
      <c r="F14" s="57"/>
      <c r="G14" s="57"/>
      <c r="H14" s="10"/>
    </row>
    <row r="15" spans="2:9">
      <c r="B15" s="6"/>
      <c r="C15" s="15"/>
      <c r="D15" s="15"/>
      <c r="E15" s="15"/>
      <c r="F15" s="15"/>
      <c r="G15" s="15"/>
      <c r="H15" s="10"/>
    </row>
    <row r="16" spans="2:9">
      <c r="B16" s="6"/>
      <c r="C16" s="15"/>
      <c r="D16" s="41" t="s">
        <v>54</v>
      </c>
      <c r="E16" s="15"/>
      <c r="F16" s="15"/>
      <c r="G16" s="15"/>
      <c r="H16" s="10"/>
    </row>
    <row r="17" spans="2:8" ht="48" customHeight="1">
      <c r="B17" s="6"/>
      <c r="C17" s="15"/>
      <c r="D17" s="88" t="s">
        <v>55</v>
      </c>
      <c r="E17" s="88"/>
      <c r="F17" s="88"/>
      <c r="G17" s="88"/>
      <c r="H17" s="89"/>
    </row>
    <row r="18" spans="2:8" ht="42.75" customHeight="1">
      <c r="B18" s="6"/>
      <c r="C18" s="15"/>
      <c r="D18" s="88" t="s">
        <v>56</v>
      </c>
      <c r="E18" s="88"/>
      <c r="F18" s="88"/>
      <c r="G18" s="88"/>
      <c r="H18" s="89"/>
    </row>
    <row r="19" spans="2:8" ht="45" customHeight="1">
      <c r="B19" s="6"/>
      <c r="C19" s="15"/>
      <c r="D19" s="88" t="s">
        <v>57</v>
      </c>
      <c r="E19" s="88"/>
      <c r="F19" s="88"/>
      <c r="G19" s="88"/>
      <c r="H19" s="89"/>
    </row>
    <row r="20" spans="2:8" ht="45.6" customHeight="1" thickBot="1">
      <c r="B20" s="7"/>
      <c r="C20" s="42"/>
      <c r="D20" s="80" t="s">
        <v>58</v>
      </c>
      <c r="E20" s="80"/>
      <c r="F20" s="80"/>
      <c r="G20" s="80"/>
      <c r="H20" s="81"/>
    </row>
  </sheetData>
  <mergeCells count="12">
    <mergeCell ref="C2:H3"/>
    <mergeCell ref="D5:H5"/>
    <mergeCell ref="D17:H17"/>
    <mergeCell ref="D18:H18"/>
    <mergeCell ref="D19:H19"/>
    <mergeCell ref="D20:H20"/>
    <mergeCell ref="E7:G7"/>
    <mergeCell ref="E10:G10"/>
    <mergeCell ref="E11:G11"/>
    <mergeCell ref="E12:G12"/>
    <mergeCell ref="E14:G14"/>
    <mergeCell ref="E13:G13"/>
  </mergeCells>
  <conditionalFormatting sqref="E6:G6">
    <cfRule type="cellIs" dxfId="5" priority="6" operator="equal">
      <formula>"Yes"</formula>
    </cfRule>
    <cfRule type="cellIs" dxfId="4" priority="7" operator="equal">
      <formula>"NO"</formula>
    </cfRule>
    <cfRule type="cellIs" dxfId="3" priority="8" operator="equal">
      <formula>"""Yes"""</formula>
    </cfRule>
    <cfRule type="cellIs" dxfId="2" priority="9" operator="equal">
      <formula>"""No"""</formula>
    </cfRule>
  </conditionalFormatting>
  <conditionalFormatting sqref="E13:G13">
    <cfRule type="cellIs" dxfId="1" priority="1" operator="equal">
      <formula>"No"</formula>
    </cfRule>
    <cfRule type="cellIs" dxfId="0" priority="2" operator="equal">
      <formula>"Yes"</formula>
    </cfRule>
  </conditionalFormatting>
  <pageMargins left="0.7" right="0.7" top="0.75" bottom="0.75" header="0.3" footer="0.3"/>
  <ignoredErrors>
    <ignoredError sqref="E14 E11:E12" formulaRange="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i44d58dc1cf74c3bb0600f75e80272a0 xmlns="a1df9832-fa29-4d0b-8301-c5ccf72ca850">
      <Terms xmlns="http://schemas.microsoft.com/office/infopath/2007/PartnerControls"/>
    </i44d58dc1cf74c3bb0600f75e80272a0>
    <TaxCatchAll xmlns="a1df9832-fa29-4d0b-8301-c5ccf72ca850">
      <Value>1</Value>
    </TaxCatchAll>
    <TaxKeywordTaxHTField xmlns="a1df9832-fa29-4d0b-8301-c5ccf72ca850">
      <Terms xmlns="http://schemas.microsoft.com/office/infopath/2007/PartnerControls"/>
    </TaxKeywordTaxHTField>
    <n748466ce81f4d068bd498403e1ecc4b xmlns="a1df9832-fa29-4d0b-8301-c5ccf72ca850">
      <Terms xmlns="http://schemas.microsoft.com/office/infopath/2007/PartnerControls"/>
    </n748466ce81f4d068bd498403e1ecc4b>
    <l9283ed5dc164381a5df9e58c4c717b4 xmlns="a1df9832-fa29-4d0b-8301-c5ccf72ca850">
      <Terms xmlns="http://schemas.microsoft.com/office/infopath/2007/PartnerControls"/>
    </l9283ed5dc164381a5df9e58c4c717b4>
    <k7031f0ddbec44908666ccec4dca0b46 xmlns="a1df9832-fa29-4d0b-8301-c5ccf72ca850">
      <Terms xmlns="http://schemas.microsoft.com/office/infopath/2007/PartnerControls"/>
    </k7031f0ddbec44908666ccec4dca0b46>
    <m26e38606aa543cb981614fc6d49280d xmlns="a1df9832-fa29-4d0b-8301-c5ccf72ca850">
      <Terms xmlns="http://schemas.microsoft.com/office/infopath/2007/PartnerControls"/>
    </m26e38606aa543cb981614fc6d49280d>
    <n886c46fede847c080398018f40c4c47 xmlns="a1df9832-fa29-4d0b-8301-c5ccf72ca850">
      <Terms xmlns="http://schemas.microsoft.com/office/infopath/2007/PartnerControls"/>
    </n886c46fede847c080398018f40c4c47>
    <n48685bf95bc4b8fa4aa6bfb34ecb222 xmlns="a1df9832-fa29-4d0b-8301-c5ccf72ca850">
      <Terms xmlns="http://schemas.microsoft.com/office/infopath/2007/PartnerControls">
        <TermInfo xmlns="http://schemas.microsoft.com/office/infopath/2007/PartnerControls">
          <TermName xmlns="http://schemas.microsoft.com/office/infopath/2007/PartnerControls">Buildings</TermName>
          <TermId xmlns="http://schemas.microsoft.com/office/infopath/2007/PartnerControls">6d5332a4-270e-4d3f-9006-80a36a781c0d</TermId>
        </TermInfo>
      </Terms>
    </n48685bf95bc4b8fa4aa6bfb34ecb222>
    <eda3356070224fe59cf39745c882f8c6 xmlns="a1df9832-fa29-4d0b-8301-c5ccf72ca850">
      <Terms xmlns="http://schemas.microsoft.com/office/infopath/2007/PartnerControls"/>
    </eda3356070224fe59cf39745c882f8c6>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78ca830c-a034-4168-b956-d7763e68b615" ContentTypeId="0x010100C2CFE70F12B8554A80D65BC4AE2EF620" PreviousValue="false"/>
</file>

<file path=customXml/item4.xml><?xml version="1.0" encoding="utf-8"?>
<ct:contentTypeSchema xmlns:ct="http://schemas.microsoft.com/office/2006/metadata/contentType" xmlns:ma="http://schemas.microsoft.com/office/2006/metadata/properties/metaAttributes" ct:_="" ma:_="" ma:contentTypeName="Program Document" ma:contentTypeID="0x010100C2CFE70F12B8554A80D65BC4AE2EF6200004246E0A8545D448AFC4ACE59685184B" ma:contentTypeVersion="24" ma:contentTypeDescription="" ma:contentTypeScope="" ma:versionID="e2ea3cfe515d355403283200da3e702a">
  <xsd:schema xmlns:xsd="http://www.w3.org/2001/XMLSchema" xmlns:xs="http://www.w3.org/2001/XMLSchema" xmlns:p="http://schemas.microsoft.com/office/2006/metadata/properties" xmlns:ns2="a1df9832-fa29-4d0b-8301-c5ccf72ca850" targetNamespace="http://schemas.microsoft.com/office/2006/metadata/properties" ma:root="true" ma:fieldsID="86a016c7c74fed2ccd505990cef97493" ns2:_="">
    <xsd:import namespace="a1df9832-fa29-4d0b-8301-c5ccf72ca850"/>
    <xsd:element name="properties">
      <xsd:complexType>
        <xsd:sequence>
          <xsd:element name="documentManagement">
            <xsd:complexType>
              <xsd:all>
                <xsd:element ref="ns2:l9283ed5dc164381a5df9e58c4c717b4" minOccurs="0"/>
                <xsd:element ref="ns2:i44d58dc1cf74c3bb0600f75e80272a0" minOccurs="0"/>
                <xsd:element ref="ns2:k7031f0ddbec44908666ccec4dca0b46" minOccurs="0"/>
                <xsd:element ref="ns2:m26e38606aa543cb981614fc6d49280d" minOccurs="0"/>
                <xsd:element ref="ns2:n48685bf95bc4b8fa4aa6bfb34ecb222" minOccurs="0"/>
                <xsd:element ref="ns2:TaxCatchAll" minOccurs="0"/>
                <xsd:element ref="ns2:eda3356070224fe59cf39745c882f8c6" minOccurs="0"/>
                <xsd:element ref="ns2:n748466ce81f4d068bd498403e1ecc4b" minOccurs="0"/>
                <xsd:element ref="ns2:TaxCatchAllLabel" minOccurs="0"/>
                <xsd:element ref="ns2:n886c46fede847c080398018f40c4c47" minOccurs="0"/>
                <xsd:element ref="ns2: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df9832-fa29-4d0b-8301-c5ccf72ca850" elementFormDefault="qualified">
    <xsd:import namespace="http://schemas.microsoft.com/office/2006/documentManagement/types"/>
    <xsd:import namespace="http://schemas.microsoft.com/office/infopath/2007/PartnerControls"/>
    <xsd:element name="l9283ed5dc164381a5df9e58c4c717b4" ma:index="10" nillable="true" ma:taxonomy="true" ma:internalName="l9283ed5dc164381a5df9e58c4c717b4" ma:taxonomyFieldName="Industry" ma:displayName="Industry" ma:default="" ma:fieldId="{59283ed5-dc16-4381-a5df-9e58c4c717b4}" ma:sspId="78ca830c-a034-4168-b956-d7763e68b615" ma:termSetId="4705ca40-a9fc-4979-9eeb-55a86f788a8c" ma:anchorId="00000000-0000-0000-0000-000000000000" ma:open="false" ma:isKeyword="false">
      <xsd:complexType>
        <xsd:sequence>
          <xsd:element ref="pc:Terms" minOccurs="0" maxOccurs="1"/>
        </xsd:sequence>
      </xsd:complexType>
    </xsd:element>
    <xsd:element name="i44d58dc1cf74c3bb0600f75e80272a0" ma:index="12" nillable="true" ma:taxonomy="true" ma:internalName="i44d58dc1cf74c3bb0600f75e80272a0" ma:taxonomyFieldName="Geography" ma:displayName="Geography" ma:default="" ma:fieldId="{244d58dc-1cf7-4c3b-b060-0f75e80272a0}" ma:sspId="78ca830c-a034-4168-b956-d7763e68b615" ma:termSetId="28a1c660-2861-4b3d-a4b7-c19d748b4d8c" ma:anchorId="00000000-0000-0000-0000-000000000000" ma:open="false" ma:isKeyword="false">
      <xsd:complexType>
        <xsd:sequence>
          <xsd:element ref="pc:Terms" minOccurs="0" maxOccurs="1"/>
        </xsd:sequence>
      </xsd:complexType>
    </xsd:element>
    <xsd:element name="k7031f0ddbec44908666ccec4dca0b46" ma:index="14" nillable="true" ma:taxonomy="true" ma:internalName="k7031f0ddbec44908666ccec4dca0b46" ma:taxonomyFieldName="Client_x0020_Partner" ma:displayName="Client Partner" ma:readOnly="false" ma:default="" ma:fieldId="{47031f0d-dbec-4490-8666-ccec4dca0b46}" ma:sspId="78ca830c-a034-4168-b956-d7763e68b615" ma:termSetId="2fdb8ad4-2b2b-419a-bd90-93be715ccb67" ma:anchorId="00000000-0000-0000-0000-000000000000" ma:open="false" ma:isKeyword="false">
      <xsd:complexType>
        <xsd:sequence>
          <xsd:element ref="pc:Terms" minOccurs="0" maxOccurs="1"/>
        </xsd:sequence>
      </xsd:complexType>
    </xsd:element>
    <xsd:element name="m26e38606aa543cb981614fc6d49280d" ma:index="16" nillable="true" ma:taxonomy="true" ma:internalName="m26e38606aa543cb981614fc6d49280d" ma:taxonomyFieldName="Technology" ma:displayName="Technology" ma:readOnly="false" ma:default="" ma:fieldId="{626e3860-6aa5-43cb-9816-14fc6d49280d}" ma:sspId="78ca830c-a034-4168-b956-d7763e68b615" ma:termSetId="fb0d05d2-464d-47d8-b8c5-88e37d853ee5" ma:anchorId="00000000-0000-0000-0000-000000000000" ma:open="false" ma:isKeyword="false">
      <xsd:complexType>
        <xsd:sequence>
          <xsd:element ref="pc:Terms" minOccurs="0" maxOccurs="1"/>
        </xsd:sequence>
      </xsd:complexType>
    </xsd:element>
    <xsd:element name="n48685bf95bc4b8fa4aa6bfb34ecb222" ma:index="17" nillable="true" ma:taxonomy="true" ma:internalName="n48685bf95bc4b8fa4aa6bfb34ecb222" ma:taxonomyFieldName="Program" ma:displayName="Program" ma:readOnly="false" ma:default="-1;#Buildings|6d5332a4-270e-4d3f-9006-80a36a781c0d" ma:fieldId="{748685bf-95bc-4b8f-a4aa-6bfb34ecb222}" ma:sspId="78ca830c-a034-4168-b956-d7763e68b615" ma:termSetId="fb5b2e61-77ad-482a-9c70-531e7aa7f77d" ma:anchorId="00000000-0000-0000-0000-000000000000" ma:open="false" ma:isKeyword="false">
      <xsd:complexType>
        <xsd:sequence>
          <xsd:element ref="pc:Terms" minOccurs="0" maxOccurs="1"/>
        </xsd:sequence>
      </xsd:complexType>
    </xsd:element>
    <xsd:element name="TaxCatchAll" ma:index="18" nillable="true" ma:displayName="Taxonomy Catch All Column" ma:hidden="true" ma:list="{12e23ad0-6dd8-4afb-afa4-0876b6985e5d}" ma:internalName="TaxCatchAll" ma:showField="CatchAllData" ma:web="24295c53-8441-4ad1-8ffa-c268c72b1660">
      <xsd:complexType>
        <xsd:complexContent>
          <xsd:extension base="dms:MultiChoiceLookup">
            <xsd:sequence>
              <xsd:element name="Value" type="dms:Lookup" maxOccurs="unbounded" minOccurs="0" nillable="true"/>
            </xsd:sequence>
          </xsd:extension>
        </xsd:complexContent>
      </xsd:complexType>
    </xsd:element>
    <xsd:element name="eda3356070224fe59cf39745c882f8c6" ma:index="19" nillable="true" ma:taxonomy="true" ma:internalName="eda3356070224fe59cf39745c882f8c6" ma:taxonomyFieldName="Initiative" ma:displayName="Initiative" ma:readOnly="false" ma:default="-1;#BLD - Residential Energy +|8baa4d84-f460-40fd-90d3-b2fd3e52be24" ma:fieldId="{eda33560-7022-4fe5-9cf3-9745c882f8c6}" ma:sspId="78ca830c-a034-4168-b956-d7763e68b615" ma:termSetId="903b7f5a-2ae5-4e42-8208-77428af6ee1e" ma:anchorId="00000000-0000-0000-0000-000000000000" ma:open="false" ma:isKeyword="false">
      <xsd:complexType>
        <xsd:sequence>
          <xsd:element ref="pc:Terms" minOccurs="0" maxOccurs="1"/>
        </xsd:sequence>
      </xsd:complexType>
    </xsd:element>
    <xsd:element name="n748466ce81f4d068bd498403e1ecc4b" ma:index="21" nillable="true" ma:taxonomy="true" ma:internalName="n748466ce81f4d068bd498403e1ecc4b" ma:taxonomyFieldName="Projects" ma:displayName="Projects" ma:readOnly="false" ma:default="-1;#City Policy|29fcb9e1-67af-4ea4-aa92-d5d2f0be98ac" ma:fieldId="{7748466c-e81f-4d06-8bd4-98403e1ecc4b}" ma:taxonomyMulti="true" ma:sspId="78ca830c-a034-4168-b956-d7763e68b615" ma:termSetId="1ca03fc9-8c6d-48e1-924a-9e9a18db759c" ma:anchorId="00000000-0000-0000-0000-000000000000" ma:open="false" ma:isKeyword="false">
      <xsd:complexType>
        <xsd:sequence>
          <xsd:element ref="pc:Terms" minOccurs="0" maxOccurs="1"/>
        </xsd:sequence>
      </xsd:complexType>
    </xsd:element>
    <xsd:element name="TaxCatchAllLabel" ma:index="23" nillable="true" ma:displayName="Taxonomy Catch All Column1" ma:hidden="true" ma:list="{12e23ad0-6dd8-4afb-afa4-0876b6985e5d}" ma:internalName="TaxCatchAllLabel" ma:readOnly="true" ma:showField="CatchAllDataLabel" ma:web="24295c53-8441-4ad1-8ffa-c268c72b1660">
      <xsd:complexType>
        <xsd:complexContent>
          <xsd:extension base="dms:MultiChoiceLookup">
            <xsd:sequence>
              <xsd:element name="Value" type="dms:Lookup" maxOccurs="unbounded" minOccurs="0" nillable="true"/>
            </xsd:sequence>
          </xsd:extension>
        </xsd:complexContent>
      </xsd:complexType>
    </xsd:element>
    <xsd:element name="n886c46fede847c080398018f40c4c47" ma:index="24" nillable="true" ma:taxonomy="true" ma:internalName="n886c46fede847c080398018f40c4c47" ma:taxonomyFieldName="Foundation" ma:displayName="Foundation" ma:readOnly="false" ma:default="" ma:fieldId="{7886c46f-ede8-47c0-8039-8018f40c4c47}" ma:sspId="78ca830c-a034-4168-b956-d7763e68b615" ma:termSetId="f178076e-94ff-44a9-8c37-04cfc45bd495" ma:anchorId="00000000-0000-0000-0000-000000000000" ma:open="false" ma:isKeyword="false">
      <xsd:complexType>
        <xsd:sequence>
          <xsd:element ref="pc:Terms" minOccurs="0" maxOccurs="1"/>
        </xsd:sequence>
      </xsd:complexType>
    </xsd:element>
    <xsd:element name="TaxKeywordTaxHTField" ma:index="26" nillable="true" ma:taxonomy="true" ma:internalName="TaxKeywordTaxHTField" ma:taxonomyFieldName="TaxKeyword" ma:displayName="Enterprise Keywords" ma:fieldId="{23f27201-bee3-471e-b2e7-b64fd8b7ca38}" ma:taxonomyMulti="true" ma:sspId="78ca830c-a034-4168-b956-d7763e68b615"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B7BFAC-5714-4DA5-B42D-7F8A90AE693D}"/>
</file>

<file path=customXml/itemProps2.xml><?xml version="1.0" encoding="utf-8"?>
<ds:datastoreItem xmlns:ds="http://schemas.openxmlformats.org/officeDocument/2006/customXml" ds:itemID="{0EC759AD-8DA0-4D7D-B6BB-92C710179BE0}"/>
</file>

<file path=customXml/itemProps3.xml><?xml version="1.0" encoding="utf-8"?>
<ds:datastoreItem xmlns:ds="http://schemas.openxmlformats.org/officeDocument/2006/customXml" ds:itemID="{342F4597-5A0C-4FD9-B26C-246DD8F5D3F2}"/>
</file>

<file path=customXml/itemProps4.xml><?xml version="1.0" encoding="utf-8"?>
<ds:datastoreItem xmlns:ds="http://schemas.openxmlformats.org/officeDocument/2006/customXml" ds:itemID="{6C4F7DF7-4C24-49AF-9F6D-DA15B4AD550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Affordability Tool Draft v4.xlsx</dc:title>
  <dc:subject/>
  <dc:creator>Alisa Petersen</dc:creator>
  <cp:keywords/>
  <dc:description/>
  <cp:lastModifiedBy/>
  <cp:revision/>
  <dcterms:created xsi:type="dcterms:W3CDTF">2018-10-09T16:13:49Z</dcterms:created>
  <dcterms:modified xsi:type="dcterms:W3CDTF">2019-10-28T04:54:44Z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0x010100C2CFE70F12B8554A80D65BC4AE2EF6200004246E0A8545D448AFC4ACE59685184B</vt:lpwstr>
  </property>
  <property fmtid="{D5CDD505-2E9C-101B-9397-08002B2CF9AE}" pid="3" name="Client Partner">
    <vt:lpwstr/>
  </property>
  <property fmtid="{D5CDD505-2E9C-101B-9397-08002B2CF9AE}" pid="4" name="Technology">
    <vt:lpwstr/>
  </property>
  <property fmtid="{D5CDD505-2E9C-101B-9397-08002B2CF9AE}" pid="5" name="Order">
    <vt:r8>100</vt:r8>
  </property>
  <property fmtid="{D5CDD505-2E9C-101B-9397-08002B2CF9AE}" pid="6" name="TaxKeyword">
    <vt:lpwstr/>
  </property>
  <property fmtid="{D5CDD505-2E9C-101B-9397-08002B2CF9AE}" pid="7" name="Sub2">
    <vt:lpwstr>Affordability Tool</vt:lpwstr>
  </property>
  <property fmtid="{D5CDD505-2E9C-101B-9397-08002B2CF9AE}" pid="8" name="Projects">
    <vt:lpwstr/>
  </property>
  <property fmtid="{D5CDD505-2E9C-101B-9397-08002B2CF9AE}" pid="9" name="Geography">
    <vt:lpwstr/>
  </property>
  <property fmtid="{D5CDD505-2E9C-101B-9397-08002B2CF9AE}" pid="10" name="Industry">
    <vt:lpwstr/>
  </property>
  <property fmtid="{D5CDD505-2E9C-101B-9397-08002B2CF9AE}" pid="11" name="Foundation">
    <vt:lpwstr/>
  </property>
  <property fmtid="{D5CDD505-2E9C-101B-9397-08002B2CF9AE}" pid="12" name="Initiative">
    <vt:lpwstr/>
  </property>
  <property fmtid="{D5CDD505-2E9C-101B-9397-08002B2CF9AE}" pid="13" name="Program">
    <vt:lpwstr>1;#Buildings|6d5332a4-270e-4d3f-9006-80a36a781c0d</vt:lpwstr>
  </property>
</Properties>
</file>